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C'!$B$1:$S$38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<sst xmlns="http://schemas.openxmlformats.org/spreadsheetml/2006/main" count="218" uniqueCount="169">
  <si>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</si>
  <si>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</si>
  <si>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</si>
  <si>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</si>
  <si>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</si>
  <si>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</si>
  <si>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</si>
  <si>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</si>
  <si>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</si>
  <si>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</si>
  <si>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</si>
  <si>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</si>
  <si>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</si>
  <si>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</si>
  <si>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</si>
  <si>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</si>
  <si>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</si>
  <si>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</si>
  <si>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</si>
  <si>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</si>
  <si>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</si>
  <si>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</si>
  <si>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</si>
  <si>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</si>
  <si>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</si>
  <si>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</si>
  <si>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</si>
  <si>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</si>
  <si>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</si>
  <si>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</si>
  <si>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</si>
  <si>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</si>
  <si>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</si>
  <si>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</si>
  <si>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</si>
  <si>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</si>
  <si>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</si>
  <si>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</si>
  <si>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</si>
  <si>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</si>
  <si>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</si>
  <si>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</si>
  <si>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</si>
  <si>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</si>
  <si>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</si>
  <si>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</si>
  <si>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</si>
  <si>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</si>
  <si>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</si>
  <si>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</si>
  <si>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</si>
  <si>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</si>
  <si>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</si>
  <si>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</si>
  <si>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</si>
  <si>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</si>
  <si>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</si>
  <si>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</si>
  <si>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</si>
  <si>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</si>
  <si>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</si>
  <si>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</si>
  <si>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</si>
  <si>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</si>
  <si>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</si>
  <si>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</si>
  <si>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</si>
  <si>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</si>
  <si>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</si>
  <si>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</si>
  <si>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</si>
  <si>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</si>
  <si>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</si>
  <si>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</si>
  <si>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</si>
  <si>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</si>
  <si>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</si>
  <si>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</si>
  <si>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</si>
  <si>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</si>
  <si>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</si>
  <si>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</si>
  <si>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</si>
  <si>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</si>
  <si>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</si>
  <si>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</si>
  <si>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</si>
  <si>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</si>
  <si>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</si>
  <si>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</si>
  <si>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</si>
  <si>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</si>
  <si>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</si>
  <si>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</si>
  <si>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</si>
  <si>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</si>
  <si>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</si>
  <si>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</si>
  <si>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</si>
  <si>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</si>
  <si>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</si>
  <si>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</si>
  <si>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</si>
  <si>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</si>
  <si>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</si>
  <si>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</si>
  <si>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</si>
  <si>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</si>
  <si>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</si>
  <si>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</si>
  <si>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</si>
  <si>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</si>
  <si>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</si>
  <si>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</si>
  <si>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</si>
  <si>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</si>
  <si>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</si>
  <si>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</si>
  <si>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</si>
  <si>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</si>
  <si>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</si>
  <si>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</si>
  <si>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</si>
  <si>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</si>
  <si>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</si>
  <si>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</si>
  <si>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</si>
  <si>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</si>
  <si>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</si>
  <si>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</si>
  <si>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</si>
  <si>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</si>
  <si>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</si>
  <si>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</si>
  <si>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</si>
  <si>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</si>
  <si>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</si>
  <si>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</si>
  <si>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</si>
  <si>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</si>
  <si>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</si>
  <si>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</si>
  <si>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</si>
  <si>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</si>
  <si>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</si>
  <si>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</si>
  <si>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</si>
  <si>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</si>
  <si>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</si>
  <si>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</si>
  <si>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</si>
  <si>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</si>
  <si>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</si>
  <si>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</si>
  <si>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</si>
  <si>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</si>
  <si>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</si>
  <si>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</si>
  <si>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</si>
  <si>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</si>
  <si>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</si>
  <si>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</si>
  <si>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</si>
  <si>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</si>
  <si>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</si>
  <si>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</si>
  <si>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</si>
  <si>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</si>
  <si>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1.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</si>
</sst>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170" fontId="0" fillId="0" borderId="10" xfId="0" applyNumberFormat="1" applyFill="1" applyBorder="1" applyAlignment="1">
      <alignment vertical="center"/>
    </xf>
    <xf numFmtId="37" fontId="0" fillId="0" borderId="10" xfId="0" applyNumberFormat="1" applyFill="1" applyBorder="1" applyAlignment="1">
      <alignment vertical="center"/>
    </xf>
    <xf numFmtId="10" fontId="61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tabSelected="1" view="pageBreakPreview" zoomScale="60" zoomScalePageLayoutView="0" workbookViewId="0" topLeftCell="A1">
      <selection activeCell="G34" sqref="G34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8" width="14.421875" style="1" customWidth="1"/>
    <col min="9" max="9" width="15.140625" style="1" customWidth="1"/>
    <col min="10" max="10" width="13.57421875" style="1" customWidth="1"/>
    <col min="11" max="12" width="12.28125" style="1" customWidth="1"/>
    <col min="13" max="13" width="2.57421875" style="1" customWidth="1"/>
    <col min="14" max="14" width="11.5742187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1"/>
      <c r="D2" s="1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9"/>
      <c r="G7" s="200"/>
      <c r="H7" s="200"/>
      <c r="I7" s="200"/>
      <c r="J7" s="17"/>
      <c r="K7" s="17"/>
      <c r="L7" s="17"/>
      <c r="M7" s="17"/>
      <c r="N7" s="17"/>
      <c r="O7" s="17"/>
      <c r="P7" s="195" t="s">
        <v>24</v>
      </c>
      <c r="Q7" s="196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9"/>
      <c r="G8" s="200"/>
      <c r="H8" s="200"/>
      <c r="I8" s="200"/>
      <c r="J8" s="17"/>
      <c r="K8" s="17"/>
      <c r="L8" s="17"/>
      <c r="M8" s="17"/>
      <c r="N8" s="17"/>
      <c r="O8" s="17"/>
      <c r="P8" s="197"/>
      <c r="Q8" s="198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201"/>
      <c r="G9" s="202"/>
      <c r="H9" s="202"/>
      <c r="I9" s="20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201"/>
      <c r="G10" s="202"/>
      <c r="H10" s="202"/>
      <c r="I10" s="20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201"/>
      <c r="G11" s="202"/>
      <c r="H11" s="202"/>
      <c r="I11" s="20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1" t="s">
        <v>45</v>
      </c>
      <c r="F15" s="192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3" t="s">
        <v>75</v>
      </c>
      <c r="E16" s="193" t="s">
        <v>76</v>
      </c>
      <c r="F16" s="194"/>
      <c r="G16" s="163" t="s">
        <v>77</v>
      </c>
      <c r="H16" s="163" t="s">
        <v>78</v>
      </c>
      <c r="I16" s="163" t="s">
        <v>79</v>
      </c>
      <c r="J16" s="163" t="s">
        <v>80</v>
      </c>
      <c r="K16" s="163" t="s">
        <v>81</v>
      </c>
      <c r="L16" s="163" t="s">
        <v>82</v>
      </c>
      <c r="M16" s="87"/>
      <c r="N16" s="163" t="s">
        <v>83</v>
      </c>
      <c r="O16" s="163" t="s">
        <v>84</v>
      </c>
      <c r="P16" s="163" t="s">
        <v>85</v>
      </c>
      <c r="Q16" s="163" t="s">
        <v>86</v>
      </c>
      <c r="R16" s="19"/>
      <c r="S16" s="19"/>
    </row>
    <row r="17" spans="2:19" ht="15">
      <c r="B17" s="30"/>
      <c r="C17" s="25"/>
      <c r="D17" s="4" t="s">
        <v>168</v>
      </c>
      <c r="E17" s="189"/>
      <c r="F17" s="190"/>
      <c r="G17" s="186">
        <v>0</v>
      </c>
      <c r="H17" s="186">
        <v>0</v>
      </c>
      <c r="I17" s="186">
        <f>+G17</f>
        <v>0</v>
      </c>
      <c r="J17" s="186">
        <v>0</v>
      </c>
      <c r="K17" s="186">
        <f>G17-J17</f>
        <v>0</v>
      </c>
      <c r="L17" s="131" t="e">
        <f>+K17/G17</f>
        <v>#DIV/0!</v>
      </c>
      <c r="M17" s="37"/>
      <c r="N17" s="187">
        <v>0</v>
      </c>
      <c r="O17" s="41">
        <f>N17*G17</f>
        <v>0</v>
      </c>
      <c r="P17" s="41">
        <f>N17*H17</f>
        <v>0</v>
      </c>
      <c r="Q17" s="41">
        <f>J17*N17</f>
        <v>0</v>
      </c>
      <c r="R17" s="16"/>
      <c r="S17" s="16"/>
    </row>
    <row r="18" spans="2:19" ht="15">
      <c r="B18" s="30"/>
      <c r="C18" s="25"/>
      <c r="D18" s="4">
        <v>2</v>
      </c>
      <c r="E18" s="189"/>
      <c r="F18" s="190"/>
      <c r="G18" s="186">
        <v>0</v>
      </c>
      <c r="H18" s="186">
        <v>0</v>
      </c>
      <c r="I18" s="186">
        <f aca="true" t="shared" si="0" ref="I18:I25">+G18</f>
        <v>0</v>
      </c>
      <c r="J18" s="186">
        <v>0</v>
      </c>
      <c r="K18" s="186">
        <f aca="true" t="shared" si="1" ref="K18:K25">G18-J18</f>
        <v>0</v>
      </c>
      <c r="L18" s="131" t="e">
        <f aca="true" t="shared" si="2" ref="L18:L25">+K18/G18</f>
        <v>#DIV/0!</v>
      </c>
      <c r="M18" s="37"/>
      <c r="N18" s="187">
        <v>0</v>
      </c>
      <c r="O18" s="41">
        <f aca="true" t="shared" si="3" ref="O18:O28">N18*G18</f>
        <v>0</v>
      </c>
      <c r="P18" s="41">
        <f aca="true" t="shared" si="4" ref="P18:P28">N18*H18</f>
        <v>0</v>
      </c>
      <c r="Q18" s="41">
        <f aca="true" t="shared" si="5" ref="Q18:Q28">J18*N18</f>
        <v>0</v>
      </c>
      <c r="R18" s="16"/>
      <c r="S18" s="16"/>
    </row>
    <row r="19" spans="2:19" ht="15">
      <c r="B19" s="30"/>
      <c r="C19" s="25"/>
      <c r="D19" s="4">
        <v>3</v>
      </c>
      <c r="E19" s="189"/>
      <c r="F19" s="190"/>
      <c r="G19" s="186">
        <v>0</v>
      </c>
      <c r="H19" s="186">
        <v>0</v>
      </c>
      <c r="I19" s="186">
        <f t="shared" si="0"/>
        <v>0</v>
      </c>
      <c r="J19" s="186">
        <v>0</v>
      </c>
      <c r="K19" s="186">
        <f t="shared" si="1"/>
        <v>0</v>
      </c>
      <c r="L19" s="131" t="e">
        <f t="shared" si="2"/>
        <v>#DIV/0!</v>
      </c>
      <c r="M19" s="37"/>
      <c r="N19" s="187">
        <v>0</v>
      </c>
      <c r="O19" s="41">
        <f t="shared" si="3"/>
        <v>0</v>
      </c>
      <c r="P19" s="41">
        <f t="shared" si="4"/>
        <v>0</v>
      </c>
      <c r="Q19" s="41">
        <f t="shared" si="5"/>
        <v>0</v>
      </c>
      <c r="R19" s="16"/>
      <c r="S19" s="16"/>
    </row>
    <row r="20" spans="2:19" ht="15">
      <c r="B20" s="30"/>
      <c r="C20" s="25"/>
      <c r="D20" s="4">
        <v>4</v>
      </c>
      <c r="E20" s="189"/>
      <c r="F20" s="190"/>
      <c r="G20" s="186">
        <v>0</v>
      </c>
      <c r="H20" s="186">
        <v>0</v>
      </c>
      <c r="I20" s="186">
        <f t="shared" si="0"/>
        <v>0</v>
      </c>
      <c r="J20" s="186">
        <v>0</v>
      </c>
      <c r="K20" s="186">
        <f t="shared" si="1"/>
        <v>0</v>
      </c>
      <c r="L20" s="131" t="e">
        <f t="shared" si="2"/>
        <v>#DIV/0!</v>
      </c>
      <c r="M20" s="37"/>
      <c r="N20" s="187">
        <v>0</v>
      </c>
      <c r="O20" s="41">
        <f t="shared" si="3"/>
        <v>0</v>
      </c>
      <c r="P20" s="41">
        <f t="shared" si="4"/>
        <v>0</v>
      </c>
      <c r="Q20" s="41">
        <f t="shared" si="5"/>
        <v>0</v>
      </c>
      <c r="R20" s="16"/>
      <c r="S20" s="16"/>
    </row>
    <row r="21" spans="2:19" ht="15">
      <c r="B21" s="30"/>
      <c r="C21" s="25"/>
      <c r="D21" s="4">
        <v>5</v>
      </c>
      <c r="E21" s="189"/>
      <c r="F21" s="190"/>
      <c r="G21" s="186">
        <v>0</v>
      </c>
      <c r="H21" s="186">
        <v>0</v>
      </c>
      <c r="I21" s="186">
        <f t="shared" si="0"/>
        <v>0</v>
      </c>
      <c r="J21" s="186">
        <v>0</v>
      </c>
      <c r="K21" s="186">
        <f t="shared" si="1"/>
        <v>0</v>
      </c>
      <c r="L21" s="131" t="e">
        <f t="shared" si="2"/>
        <v>#DIV/0!</v>
      </c>
      <c r="M21" s="37"/>
      <c r="N21" s="187">
        <v>0</v>
      </c>
      <c r="O21" s="41">
        <f t="shared" si="3"/>
        <v>0</v>
      </c>
      <c r="P21" s="41">
        <f t="shared" si="4"/>
        <v>0</v>
      </c>
      <c r="Q21" s="41">
        <f t="shared" si="5"/>
        <v>0</v>
      </c>
      <c r="R21" s="16"/>
      <c r="S21" s="16"/>
    </row>
    <row r="22" spans="2:19" ht="15">
      <c r="B22" s="30"/>
      <c r="C22" s="25"/>
      <c r="D22" s="4">
        <v>6</v>
      </c>
      <c r="E22" s="189"/>
      <c r="F22" s="190"/>
      <c r="G22" s="186">
        <v>0</v>
      </c>
      <c r="H22" s="186">
        <v>0</v>
      </c>
      <c r="I22" s="186">
        <f t="shared" si="0"/>
        <v>0</v>
      </c>
      <c r="J22" s="186">
        <v>0</v>
      </c>
      <c r="K22" s="186">
        <f t="shared" si="1"/>
        <v>0</v>
      </c>
      <c r="L22" s="131" t="e">
        <f t="shared" si="2"/>
        <v>#DIV/0!</v>
      </c>
      <c r="M22" s="37"/>
      <c r="N22" s="187">
        <v>0</v>
      </c>
      <c r="O22" s="41">
        <f t="shared" si="3"/>
        <v>0</v>
      </c>
      <c r="P22" s="41">
        <f t="shared" si="4"/>
        <v>0</v>
      </c>
      <c r="Q22" s="41">
        <f t="shared" si="5"/>
        <v>0</v>
      </c>
      <c r="R22" s="16"/>
      <c r="S22" s="16"/>
    </row>
    <row r="23" spans="2:19" ht="15">
      <c r="B23" s="30"/>
      <c r="C23" s="25"/>
      <c r="D23" s="4">
        <v>7</v>
      </c>
      <c r="E23" s="189"/>
      <c r="F23" s="190"/>
      <c r="G23" s="186">
        <v>0</v>
      </c>
      <c r="H23" s="186">
        <v>0</v>
      </c>
      <c r="I23" s="186">
        <f t="shared" si="0"/>
        <v>0</v>
      </c>
      <c r="J23" s="186">
        <v>0</v>
      </c>
      <c r="K23" s="186">
        <f t="shared" si="1"/>
        <v>0</v>
      </c>
      <c r="L23" s="131" t="e">
        <f t="shared" si="2"/>
        <v>#DIV/0!</v>
      </c>
      <c r="M23" s="37"/>
      <c r="N23" s="187">
        <v>0</v>
      </c>
      <c r="O23" s="41">
        <f t="shared" si="3"/>
        <v>0</v>
      </c>
      <c r="P23" s="41">
        <f t="shared" si="4"/>
        <v>0</v>
      </c>
      <c r="Q23" s="41">
        <f t="shared" si="5"/>
        <v>0</v>
      </c>
      <c r="R23" s="16"/>
      <c r="S23" s="16"/>
    </row>
    <row r="24" spans="2:19" ht="15">
      <c r="B24" s="30"/>
      <c r="C24" s="25"/>
      <c r="D24" s="4">
        <v>8</v>
      </c>
      <c r="E24" s="189"/>
      <c r="F24" s="190"/>
      <c r="G24" s="186">
        <v>0</v>
      </c>
      <c r="H24" s="186">
        <v>0</v>
      </c>
      <c r="I24" s="186">
        <f t="shared" si="0"/>
        <v>0</v>
      </c>
      <c r="J24" s="186">
        <v>0</v>
      </c>
      <c r="K24" s="186">
        <f t="shared" si="1"/>
        <v>0</v>
      </c>
      <c r="L24" s="131" t="e">
        <f t="shared" si="2"/>
        <v>#DIV/0!</v>
      </c>
      <c r="M24" s="37"/>
      <c r="N24" s="187">
        <v>0</v>
      </c>
      <c r="O24" s="41">
        <f t="shared" si="3"/>
        <v>0</v>
      </c>
      <c r="P24" s="41">
        <f t="shared" si="4"/>
        <v>0</v>
      </c>
      <c r="Q24" s="41">
        <f t="shared" si="5"/>
        <v>0</v>
      </c>
      <c r="R24" s="16"/>
      <c r="S24" s="16"/>
    </row>
    <row r="25" spans="2:19" ht="15">
      <c r="B25" s="30"/>
      <c r="C25" s="25"/>
      <c r="D25" s="4">
        <v>9</v>
      </c>
      <c r="E25" s="189"/>
      <c r="F25" s="190"/>
      <c r="G25" s="186">
        <v>0</v>
      </c>
      <c r="H25" s="186">
        <v>0</v>
      </c>
      <c r="I25" s="186">
        <f t="shared" si="0"/>
        <v>0</v>
      </c>
      <c r="J25" s="186">
        <v>0</v>
      </c>
      <c r="K25" s="186">
        <f t="shared" si="1"/>
        <v>0</v>
      </c>
      <c r="L25" s="131" t="e">
        <f t="shared" si="2"/>
        <v>#DIV/0!</v>
      </c>
      <c r="M25" s="37"/>
      <c r="N25" s="187">
        <v>0</v>
      </c>
      <c r="O25" s="41">
        <f t="shared" si="3"/>
        <v>0</v>
      </c>
      <c r="P25" s="41">
        <f t="shared" si="4"/>
        <v>0</v>
      </c>
      <c r="Q25" s="41">
        <f t="shared" si="5"/>
        <v>0</v>
      </c>
      <c r="R25" s="16"/>
      <c r="S25" s="16"/>
    </row>
    <row r="26" spans="2:19" ht="15">
      <c r="B26" s="30"/>
      <c r="C26" s="25"/>
      <c r="D26" s="4">
        <v>10</v>
      </c>
      <c r="E26" s="189"/>
      <c r="F26" s="190"/>
      <c r="G26" s="186">
        <v>0</v>
      </c>
      <c r="H26" s="186">
        <v>0</v>
      </c>
      <c r="I26" s="186">
        <f>+G26</f>
        <v>0</v>
      </c>
      <c r="J26" s="186">
        <v>0</v>
      </c>
      <c r="K26" s="186">
        <f>G26-J26</f>
        <v>0</v>
      </c>
      <c r="L26" s="131" t="e">
        <f>+K26/G26</f>
        <v>#DIV/0!</v>
      </c>
      <c r="M26" s="37"/>
      <c r="N26" s="187">
        <v>0</v>
      </c>
      <c r="O26" s="41">
        <f t="shared" si="3"/>
        <v>0</v>
      </c>
      <c r="P26" s="41">
        <f t="shared" si="4"/>
        <v>0</v>
      </c>
      <c r="Q26" s="41">
        <f t="shared" si="5"/>
        <v>0</v>
      </c>
      <c r="R26" s="16"/>
      <c r="S26" s="16"/>
    </row>
    <row r="27" spans="2:19" ht="15">
      <c r="B27" s="30"/>
      <c r="C27" s="25"/>
      <c r="D27" s="4">
        <v>11</v>
      </c>
      <c r="E27" s="189"/>
      <c r="F27" s="190"/>
      <c r="G27" s="186">
        <v>0</v>
      </c>
      <c r="H27" s="186">
        <v>0</v>
      </c>
      <c r="I27" s="186">
        <f>+G27</f>
        <v>0</v>
      </c>
      <c r="J27" s="186">
        <v>0</v>
      </c>
      <c r="K27" s="186">
        <f>G27-J27</f>
        <v>0</v>
      </c>
      <c r="L27" s="131" t="e">
        <f>+K27/G27</f>
        <v>#DIV/0!</v>
      </c>
      <c r="M27" s="37"/>
      <c r="N27" s="187">
        <v>0</v>
      </c>
      <c r="O27" s="41">
        <f t="shared" si="3"/>
        <v>0</v>
      </c>
      <c r="P27" s="41">
        <f t="shared" si="4"/>
        <v>0</v>
      </c>
      <c r="Q27" s="41">
        <f t="shared" si="5"/>
        <v>0</v>
      </c>
      <c r="R27" s="16"/>
      <c r="S27" s="16"/>
    </row>
    <row r="28" spans="2:19" ht="15">
      <c r="B28" s="30"/>
      <c r="C28" s="25"/>
      <c r="D28" s="4">
        <v>12</v>
      </c>
      <c r="E28" s="189"/>
      <c r="F28" s="190"/>
      <c r="G28" s="186">
        <v>0</v>
      </c>
      <c r="H28" s="186">
        <v>0</v>
      </c>
      <c r="I28" s="186">
        <f>+G28</f>
        <v>0</v>
      </c>
      <c r="J28" s="186">
        <v>0</v>
      </c>
      <c r="K28" s="186">
        <f>G28-J28</f>
        <v>0</v>
      </c>
      <c r="L28" s="131" t="e">
        <f>+K28/G28</f>
        <v>#DIV/0!</v>
      </c>
      <c r="M28" s="37"/>
      <c r="N28" s="187">
        <v>0</v>
      </c>
      <c r="O28" s="41">
        <f t="shared" si="3"/>
        <v>0</v>
      </c>
      <c r="P28" s="41">
        <f t="shared" si="4"/>
        <v>0</v>
      </c>
      <c r="Q28" s="41">
        <f t="shared" si="5"/>
        <v>0</v>
      </c>
      <c r="R28" s="16"/>
      <c r="S28" s="16"/>
    </row>
    <row r="29" spans="2:19" ht="15">
      <c r="B29" s="30"/>
      <c r="C29" s="25"/>
      <c r="D29" s="4"/>
      <c r="E29" s="189"/>
      <c r="F29" s="190"/>
      <c r="G29" s="7"/>
      <c r="H29" s="68"/>
      <c r="I29" s="68"/>
      <c r="J29" s="68"/>
      <c r="K29" s="68"/>
      <c r="L29" s="8"/>
      <c r="M29" s="37"/>
      <c r="N29" s="118"/>
      <c r="O29" s="41"/>
      <c r="P29" s="41"/>
      <c r="Q29" s="41"/>
      <c r="R29" s="16"/>
      <c r="S29" s="16"/>
    </row>
    <row r="30" spans="2:19" ht="15">
      <c r="B30" s="30"/>
      <c r="C30" s="25"/>
      <c r="D30" s="4"/>
      <c r="E30" s="189"/>
      <c r="F30" s="190"/>
      <c r="G30" s="7"/>
      <c r="H30" s="68"/>
      <c r="I30" s="68"/>
      <c r="J30" s="68"/>
      <c r="K30" s="68"/>
      <c r="L30" s="8"/>
      <c r="M30" s="37"/>
      <c r="N30" s="118"/>
      <c r="O30" s="41"/>
      <c r="P30" s="41"/>
      <c r="Q30" s="41"/>
      <c r="R30" s="16"/>
      <c r="S30" s="16"/>
    </row>
    <row r="31" spans="2:19" ht="15">
      <c r="B31" s="30"/>
      <c r="C31" s="2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52" t="s">
        <v>87</v>
      </c>
      <c r="O31" s="156">
        <f>SUM(O17:O30)</f>
        <v>0</v>
      </c>
      <c r="P31" s="37"/>
      <c r="R31" s="16"/>
      <c r="S31" s="155"/>
    </row>
    <row r="32" spans="2:20" ht="15">
      <c r="B32" s="30"/>
      <c r="C32" s="25"/>
      <c r="D32" s="26" t="s">
        <v>7</v>
      </c>
      <c r="E32" s="26"/>
      <c r="F32" s="17"/>
      <c r="G32" s="17"/>
      <c r="H32" s="26"/>
      <c r="I32" s="17"/>
      <c r="J32" s="17"/>
      <c r="K32" s="17"/>
      <c r="L32" s="17"/>
      <c r="M32" s="17"/>
      <c r="N32" s="20"/>
      <c r="O32" s="52" t="s">
        <v>88</v>
      </c>
      <c r="P32" s="157">
        <f>SUM(P17:P31)</f>
        <v>0</v>
      </c>
      <c r="R32" s="16"/>
      <c r="S32" s="155"/>
      <c r="T32" s="3"/>
    </row>
    <row r="33" spans="2:20" ht="15">
      <c r="B33" s="30"/>
      <c r="C33" s="25"/>
      <c r="D33" s="21"/>
      <c r="E33" s="21"/>
      <c r="F33" s="21"/>
      <c r="G33" s="17"/>
      <c r="H33" s="158"/>
      <c r="J33" s="17"/>
      <c r="K33" s="17"/>
      <c r="L33" s="17"/>
      <c r="M33" s="17"/>
      <c r="O33" s="52" t="s">
        <v>89</v>
      </c>
      <c r="P33" s="157">
        <f>+O31-P32</f>
        <v>0</v>
      </c>
      <c r="R33" s="16"/>
      <c r="S33" s="155"/>
      <c r="T33" s="3"/>
    </row>
    <row r="34" spans="2:20" ht="15">
      <c r="B34" s="30"/>
      <c r="C34" s="25"/>
      <c r="D34" s="21"/>
      <c r="E34" s="21"/>
      <c r="F34" s="21"/>
      <c r="G34" s="17"/>
      <c r="H34" s="158"/>
      <c r="I34" s="17"/>
      <c r="J34" s="17"/>
      <c r="K34" s="17"/>
      <c r="L34" s="17"/>
      <c r="M34" s="17"/>
      <c r="O34" s="37"/>
      <c r="P34" s="52" t="s">
        <v>90</v>
      </c>
      <c r="Q34" s="157">
        <f>SUM(Q17:Q30)</f>
        <v>0</v>
      </c>
      <c r="R34" s="16"/>
      <c r="S34" s="155"/>
      <c r="T34" s="3"/>
    </row>
    <row r="35" spans="2:20" ht="15.75" thickBot="1">
      <c r="B35" s="30"/>
      <c r="C35" s="25"/>
      <c r="D35" s="9"/>
      <c r="E35" s="9"/>
      <c r="F35" s="9"/>
      <c r="G35" s="17"/>
      <c r="H35" s="17"/>
      <c r="I35" s="17"/>
      <c r="J35" s="17"/>
      <c r="K35" s="17"/>
      <c r="L35" s="17"/>
      <c r="M35" s="17"/>
      <c r="P35" s="51" t="s">
        <v>91</v>
      </c>
      <c r="Q35" s="157">
        <f>+P33-Q34</f>
        <v>0</v>
      </c>
      <c r="R35" s="16"/>
      <c r="S35" s="155"/>
      <c r="T35" s="3"/>
    </row>
    <row r="36" spans="2:20" ht="15">
      <c r="B36" s="30"/>
      <c r="C36" s="25"/>
      <c r="D36" s="10" t="s">
        <v>2</v>
      </c>
      <c r="E36" s="164"/>
      <c r="F36" s="164"/>
      <c r="G36" s="17"/>
      <c r="H36" s="17"/>
      <c r="I36" s="17"/>
      <c r="J36" s="17"/>
      <c r="K36" s="17"/>
      <c r="L36" s="17"/>
      <c r="M36" s="17"/>
      <c r="P36" s="52" t="s">
        <v>92</v>
      </c>
      <c r="Q36" s="188" t="e">
        <f>Q35/O31</f>
        <v>#DIV/0!</v>
      </c>
      <c r="R36" s="16"/>
      <c r="S36" s="155"/>
      <c r="T36" s="3"/>
    </row>
    <row r="37" spans="2:19" ht="15.75" thickBot="1">
      <c r="B37" s="30"/>
      <c r="C37" s="17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3"/>
      <c r="S37" s="16"/>
    </row>
    <row r="38" spans="2:19" ht="15.75" thickBot="1">
      <c r="B38" s="22"/>
      <c r="C38" s="17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23"/>
    </row>
  </sheetData>
  <sheetProtection/>
  <mergeCells count="22">
    <mergeCell ref="F10:I10"/>
    <mergeCell ref="F11:I11"/>
    <mergeCell ref="E18:F18"/>
    <mergeCell ref="E19:F19"/>
    <mergeCell ref="P7:Q8"/>
    <mergeCell ref="E27:F27"/>
    <mergeCell ref="E28:F28"/>
    <mergeCell ref="E29:F29"/>
    <mergeCell ref="E22:F22"/>
    <mergeCell ref="E23:F23"/>
    <mergeCell ref="E25:F25"/>
    <mergeCell ref="F7:I7"/>
    <mergeCell ref="F8:I8"/>
    <mergeCell ref="F9:I9"/>
    <mergeCell ref="E30:F30"/>
    <mergeCell ref="E26:F26"/>
    <mergeCell ref="E15:F15"/>
    <mergeCell ref="E16:F16"/>
    <mergeCell ref="E17:F17"/>
    <mergeCell ref="E24:F24"/>
    <mergeCell ref="E20:F20"/>
    <mergeCell ref="E21:F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view="pageBreakPreview" zoomScale="6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7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4"/>
      <c r="C2" s="17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3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5" t="s">
        <v>24</v>
      </c>
      <c r="L7" s="196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12"/>
      <c r="L8" s="213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0"/>
      <c r="F9" s="17"/>
      <c r="G9" s="17"/>
      <c r="H9" s="17"/>
      <c r="I9" s="17"/>
      <c r="J9" s="17"/>
      <c r="K9" s="197"/>
      <c r="L9" s="198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1" t="s">
        <v>65</v>
      </c>
      <c r="D14" s="211"/>
      <c r="E14" s="211"/>
      <c r="F14" s="211"/>
      <c r="G14" s="21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5" t="s">
        <v>13</v>
      </c>
      <c r="E15" s="206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0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3" t="s">
        <v>101</v>
      </c>
      <c r="E16" s="214"/>
      <c r="F16" s="165" t="s">
        <v>102</v>
      </c>
      <c r="G16" s="165" t="s">
        <v>103</v>
      </c>
      <c r="H16" s="165" t="s">
        <v>104</v>
      </c>
      <c r="I16" s="165" t="s">
        <v>105</v>
      </c>
      <c r="J16" s="165" t="s">
        <v>106</v>
      </c>
      <c r="K16" s="165" t="s">
        <v>107</v>
      </c>
      <c r="L16" s="165" t="s">
        <v>108</v>
      </c>
      <c r="M16" s="163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5"/>
      <c r="E17" s="216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9"/>
      <c r="E18" s="190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9"/>
      <c r="E19" s="190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21" t="s">
        <v>93</v>
      </c>
      <c r="O21" s="217"/>
      <c r="P21" s="218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2"/>
      <c r="O22" s="219"/>
      <c r="P22" s="220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5" t="s">
        <v>13</v>
      </c>
      <c r="E25" s="206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1"/>
      <c r="T25" s="181"/>
      <c r="U25" s="181"/>
      <c r="V25" s="61"/>
    </row>
    <row r="26" spans="1:22" ht="15">
      <c r="A26" s="19"/>
      <c r="B26" s="112"/>
      <c r="C26" s="5" t="s">
        <v>113</v>
      </c>
      <c r="D26" s="224" t="s">
        <v>114</v>
      </c>
      <c r="E26" s="208"/>
      <c r="F26" s="152" t="s">
        <v>115</v>
      </c>
      <c r="G26" s="159" t="s">
        <v>116</v>
      </c>
      <c r="H26" s="159" t="s">
        <v>117</v>
      </c>
      <c r="I26" s="159" t="s">
        <v>118</v>
      </c>
      <c r="J26" s="159" t="s">
        <v>119</v>
      </c>
      <c r="K26" s="159" t="s">
        <v>120</v>
      </c>
      <c r="L26" s="159" t="s">
        <v>121</v>
      </c>
      <c r="M26" s="159" t="s">
        <v>122</v>
      </c>
      <c r="N26" s="61"/>
      <c r="O26" s="159" t="s">
        <v>123</v>
      </c>
      <c r="P26" s="161" t="s">
        <v>124</v>
      </c>
      <c r="Q26" s="25"/>
      <c r="S26" s="182"/>
      <c r="T26" s="182"/>
      <c r="U26" s="182"/>
      <c r="V26" s="61"/>
    </row>
    <row r="27" spans="1:22" ht="15">
      <c r="A27" s="16"/>
      <c r="B27" s="112"/>
      <c r="C27" s="4"/>
      <c r="D27" s="189"/>
      <c r="E27" s="190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3"/>
      <c r="T27" s="182"/>
      <c r="U27" s="61"/>
      <c r="V27" s="61"/>
    </row>
    <row r="28" spans="1:22" ht="15">
      <c r="A28" s="16"/>
      <c r="B28" s="112"/>
      <c r="C28" s="4"/>
      <c r="D28" s="189"/>
      <c r="E28" s="190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3"/>
      <c r="E29" s="204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9"/>
      <c r="E30" s="190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9"/>
      <c r="E31" s="190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3"/>
      <c r="E32" s="204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9"/>
      <c r="E33" s="190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9" t="s">
        <v>23</v>
      </c>
      <c r="E34" s="190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1" t="s">
        <v>33</v>
      </c>
      <c r="D37" s="211"/>
      <c r="E37" s="211"/>
      <c r="F37" s="211"/>
      <c r="G37" s="21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79"/>
      <c r="T37" s="61"/>
      <c r="U37" s="61"/>
      <c r="V37" s="61"/>
    </row>
    <row r="38" spans="1:22" ht="78.75" customHeight="1">
      <c r="A38" s="16"/>
      <c r="B38" s="112"/>
      <c r="C38" s="205" t="s">
        <v>13</v>
      </c>
      <c r="D38" s="206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1"/>
      <c r="T38" s="181"/>
      <c r="U38" s="181"/>
      <c r="V38" s="181"/>
    </row>
    <row r="39" spans="1:22" ht="15">
      <c r="A39" s="16"/>
      <c r="B39" s="112"/>
      <c r="C39" s="207" t="s">
        <v>126</v>
      </c>
      <c r="D39" s="208"/>
      <c r="E39" s="159" t="s">
        <v>127</v>
      </c>
      <c r="F39" s="159" t="s">
        <v>128</v>
      </c>
      <c r="G39" s="159" t="s">
        <v>129</v>
      </c>
      <c r="H39" s="159" t="s">
        <v>130</v>
      </c>
      <c r="I39" s="159" t="s">
        <v>131</v>
      </c>
      <c r="J39" s="159" t="s">
        <v>132</v>
      </c>
      <c r="K39" s="159" t="s">
        <v>133</v>
      </c>
      <c r="L39" s="160" t="s">
        <v>134</v>
      </c>
      <c r="M39" s="160" t="s">
        <v>135</v>
      </c>
      <c r="N39" s="25"/>
      <c r="O39" s="159" t="s">
        <v>136</v>
      </c>
      <c r="P39" s="161" t="s">
        <v>137</v>
      </c>
      <c r="Q39" s="17"/>
      <c r="R39" s="17"/>
      <c r="S39" s="182"/>
      <c r="T39" s="182"/>
      <c r="U39" s="182"/>
      <c r="V39" s="184"/>
    </row>
    <row r="40" spans="1:22" ht="15">
      <c r="A40" s="16"/>
      <c r="B40" s="112"/>
      <c r="C40" s="189"/>
      <c r="D40" s="190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5"/>
      <c r="T40" s="182"/>
      <c r="U40" s="185"/>
      <c r="V40" s="182"/>
    </row>
    <row r="41" spans="1:22" ht="15">
      <c r="A41" s="16"/>
      <c r="B41" s="112"/>
      <c r="C41" s="209"/>
      <c r="D41" s="210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9"/>
      <c r="D42" s="210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9"/>
      <c r="D43" s="210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9"/>
      <c r="D44" s="190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9" t="s">
        <v>23</v>
      </c>
      <c r="D45" s="190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3" t="s">
        <v>39</v>
      </c>
      <c r="H48" s="223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5" t="s">
        <v>37</v>
      </c>
      <c r="D49" s="206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7" t="s">
        <v>139</v>
      </c>
      <c r="D50" s="208"/>
      <c r="E50" s="162" t="s">
        <v>140</v>
      </c>
      <c r="F50" s="159" t="s">
        <v>141</v>
      </c>
      <c r="G50" s="159" t="s">
        <v>142</v>
      </c>
      <c r="H50" s="159" t="s">
        <v>143</v>
      </c>
      <c r="I50" s="17"/>
      <c r="J50" s="17"/>
      <c r="K50" s="17"/>
      <c r="L50" s="17"/>
      <c r="M50" s="17"/>
      <c r="N50" s="20"/>
      <c r="O50" s="61"/>
      <c r="P50" s="161" t="s">
        <v>144</v>
      </c>
      <c r="Q50" s="17"/>
      <c r="R50" s="61"/>
      <c r="S50" s="75"/>
    </row>
    <row r="51" spans="1:19" ht="15">
      <c r="A51" s="16"/>
      <c r="B51" s="112"/>
      <c r="C51" s="215"/>
      <c r="D51" s="216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9"/>
      <c r="D52" s="210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9"/>
      <c r="D53" s="210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9"/>
      <c r="D54" s="210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7" t="s">
        <v>147</v>
      </c>
      <c r="O58" s="217"/>
      <c r="P58" s="218"/>
      <c r="Q58" s="17"/>
    </row>
    <row r="59" spans="1:17" ht="24.75" customHeight="1" thickBot="1">
      <c r="A59" s="16"/>
      <c r="B59" s="112"/>
      <c r="C59" s="10" t="s">
        <v>2</v>
      </c>
      <c r="D59" s="164"/>
      <c r="E59" s="164"/>
      <c r="F59" s="17"/>
      <c r="G59" s="17"/>
      <c r="H59" s="17"/>
      <c r="I59" s="17"/>
      <c r="J59" s="17"/>
      <c r="K59" s="17"/>
      <c r="L59" s="17"/>
      <c r="M59" s="94"/>
      <c r="N59" s="219"/>
      <c r="O59" s="219"/>
      <c r="P59" s="220"/>
      <c r="Q59" s="17"/>
    </row>
    <row r="60" spans="1:17" ht="23.25" customHeight="1" thickBot="1">
      <c r="A60" s="16"/>
      <c r="B60" s="17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9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SheetLayoutView="100"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7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1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4"/>
      <c r="C2" s="172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4" t="s">
        <v>30</v>
      </c>
      <c r="D3" s="234"/>
      <c r="E3" s="234"/>
      <c r="F3" s="234"/>
      <c r="G3" s="234"/>
      <c r="H3" s="234"/>
      <c r="I3" s="234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5" t="s">
        <v>35</v>
      </c>
      <c r="D5" s="236"/>
      <c r="E5" s="236"/>
      <c r="F5" s="236"/>
      <c r="G5" s="236"/>
      <c r="H5" s="236"/>
      <c r="I5" s="236"/>
      <c r="J5" s="237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5" t="s">
        <v>148</v>
      </c>
      <c r="C7" s="27" t="s">
        <v>1</v>
      </c>
      <c r="D7" s="34"/>
      <c r="E7" s="58"/>
      <c r="F7" s="17"/>
      <c r="G7" s="17"/>
      <c r="H7" s="195" t="s">
        <v>24</v>
      </c>
      <c r="I7" s="196"/>
      <c r="J7" s="17"/>
      <c r="K7" s="16"/>
    </row>
    <row r="8" spans="1:11" ht="15.75" thickBot="1">
      <c r="A8" s="16"/>
      <c r="B8" s="175" t="s">
        <v>149</v>
      </c>
      <c r="C8" s="28" t="s">
        <v>5</v>
      </c>
      <c r="D8" s="35"/>
      <c r="E8" s="58"/>
      <c r="F8" s="17"/>
      <c r="G8" s="17"/>
      <c r="H8" s="197"/>
      <c r="I8" s="198"/>
      <c r="J8" s="17"/>
      <c r="K8" s="16"/>
    </row>
    <row r="9" spans="1:11" ht="15">
      <c r="A9" s="16"/>
      <c r="B9" s="175" t="s">
        <v>150</v>
      </c>
      <c r="C9" s="28" t="s">
        <v>161</v>
      </c>
      <c r="D9" s="35"/>
      <c r="E9" s="180"/>
      <c r="F9" s="17"/>
      <c r="G9" s="17"/>
      <c r="H9" s="17"/>
      <c r="I9" s="17"/>
      <c r="J9" s="17"/>
      <c r="K9" s="16"/>
    </row>
    <row r="10" spans="1:11" ht="15">
      <c r="A10" s="16"/>
      <c r="B10" s="175" t="s">
        <v>151</v>
      </c>
      <c r="C10" s="28" t="s">
        <v>3</v>
      </c>
      <c r="D10" s="35"/>
      <c r="E10" s="180"/>
      <c r="F10" s="17"/>
      <c r="G10" s="17"/>
      <c r="H10" s="17"/>
      <c r="I10" s="17"/>
      <c r="J10" s="17"/>
      <c r="K10" s="16"/>
    </row>
    <row r="11" spans="1:11" ht="15">
      <c r="A11" s="16"/>
      <c r="B11" s="175" t="s">
        <v>152</v>
      </c>
      <c r="C11" s="71" t="s">
        <v>6</v>
      </c>
      <c r="D11" s="72"/>
      <c r="E11" s="180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7"/>
      <c r="D14" s="95" t="s">
        <v>163</v>
      </c>
      <c r="E14" s="205" t="s">
        <v>50</v>
      </c>
      <c r="F14" s="227"/>
      <c r="G14" s="206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8" t="s">
        <v>153</v>
      </c>
      <c r="F15" s="239"/>
      <c r="G15" s="240"/>
      <c r="H15" s="166" t="s">
        <v>154</v>
      </c>
      <c r="I15" s="166" t="s">
        <v>155</v>
      </c>
      <c r="J15" s="145"/>
      <c r="K15" s="16"/>
    </row>
    <row r="16" spans="1:15" ht="15">
      <c r="A16" s="18"/>
      <c r="B16" s="111"/>
      <c r="C16" s="116"/>
      <c r="D16" s="61"/>
      <c r="E16" s="228"/>
      <c r="F16" s="229"/>
      <c r="G16" s="230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9"/>
      <c r="F17" s="229"/>
      <c r="G17" s="230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9"/>
      <c r="F18" s="229"/>
      <c r="G18" s="230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9"/>
      <c r="F19" s="229"/>
      <c r="G19" s="230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9"/>
      <c r="F20" s="229"/>
      <c r="G20" s="230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9"/>
      <c r="F21" s="229"/>
      <c r="G21" s="230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9"/>
      <c r="F22" s="225"/>
      <c r="G22" s="210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9"/>
      <c r="F27" s="225"/>
      <c r="G27" s="210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69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8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69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8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69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6" t="s">
        <v>160</v>
      </c>
      <c r="I37" s="22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4"/>
      <c r="E43" s="164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6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2021-09-14T09:20:07Z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T5YMVZ5ZHMSZ-359-206</vt:lpwstr>
  </property>
  <property fmtid="{D5CDD505-2E9C-101B-9397-08002B2CF9AE}" pid="3" name="_dlc_DocIdItemGuid">
    <vt:lpwstr>b9e459a1-25c0-4fc4-80b4-4c8316c5a2c3</vt:lpwstr>
  </property>
  <property fmtid="{D5CDD505-2E9C-101B-9397-08002B2CF9AE}" pid="4" name="_dlc_DocIdUrl">
    <vt:lpwstr>http://intranet.inter.transnet.local/Docs/_layouts/DocIdRedir.aspx?ID=T5YMVZ5ZHMSZ-359-206, T5YMVZ5ZHMSZ-359-206</vt:lpwstr>
  </property>
  <property fmtid="{D5CDD505-2E9C-101B-9397-08002B2CF9AE}" pid="5" name="Sites Name">
    <vt:lpwstr>Enter Choice #1</vt:lpwstr>
  </property>
</Properties>
</file>