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shii\Documents\05.10.2020\KUSILE covid 19\CONTRACTS DOCUMENTS\3 YEAR'S CONTRACT\ID FAN BLADES CONTRACT DOC\"/>
    </mc:Choice>
  </mc:AlternateContent>
  <bookViews>
    <workbookView xWindow="120" yWindow="360" windowWidth="11610" windowHeight="5000" tabRatio="900" firstSheet="6" activeTab="7"/>
  </bookViews>
  <sheets>
    <sheet name="Overall  (2)" sheetId="7" state="hidden" r:id="rId1"/>
    <sheet name="Overall " sheetId="1" state="hidden" r:id="rId2"/>
    <sheet name="SD&amp;L" sheetId="2" state="hidden" r:id="rId3"/>
    <sheet name="Commercial" sheetId="3" state="hidden" r:id="rId4"/>
    <sheet name="SHEQ- Overall (2)" sheetId="9" state="hidden" r:id="rId5"/>
    <sheet name="Technical - Overall (2)" sheetId="8" state="hidden" r:id="rId6"/>
    <sheet name="Technical - Overall" sheetId="4" r:id="rId7"/>
    <sheet name="Technical - Criteria" sheetId="5" r:id="rId8"/>
    <sheet name="Gate Keepers" sheetId="10" r:id="rId9"/>
  </sheets>
  <definedNames>
    <definedName name="_xlnm.Print_Area" localSheetId="7">'Technical - Criteria'!$A$1:$AA$17</definedName>
  </definedNames>
  <calcPr calcId="162913"/>
</workbook>
</file>

<file path=xl/calcChain.xml><?xml version="1.0" encoding="utf-8"?>
<calcChain xmlns="http://schemas.openxmlformats.org/spreadsheetml/2006/main">
  <c r="D17" i="5" l="1"/>
  <c r="C4" i="9" l="1"/>
  <c r="J4" i="9" s="1"/>
  <c r="I4" i="9" s="1"/>
  <c r="G4" i="9" s="1"/>
  <c r="F4" i="9" s="1"/>
  <c r="E4" i="9" s="1"/>
  <c r="C8" i="8"/>
  <c r="I8" i="8" s="1"/>
  <c r="E8" i="8" s="1"/>
  <c r="C15" i="7"/>
  <c r="D21" i="7"/>
  <c r="C11" i="7"/>
  <c r="H4" i="9" l="1"/>
  <c r="F5" i="9" s="1"/>
  <c r="H8" i="8"/>
  <c r="G5" i="9"/>
  <c r="H5" i="9"/>
  <c r="F8" i="8"/>
  <c r="J8" i="8"/>
  <c r="G8" i="8"/>
  <c r="D23" i="1"/>
  <c r="I5" i="9" l="1"/>
  <c r="E5" i="9"/>
  <c r="J5" i="9"/>
  <c r="I9" i="8"/>
  <c r="E9" i="8"/>
  <c r="H9" i="8"/>
  <c r="G9" i="8"/>
  <c r="J9" i="8"/>
  <c r="F9" i="8"/>
  <c r="C11" i="1"/>
  <c r="T14" i="5"/>
  <c r="Q14" i="5"/>
  <c r="N14" i="5"/>
  <c r="D13" i="5"/>
  <c r="T9" i="5"/>
  <c r="Q9" i="5"/>
  <c r="N9" i="5"/>
  <c r="C5" i="4"/>
  <c r="E36" i="3"/>
  <c r="F2" i="4" l="1"/>
  <c r="E4" i="4"/>
  <c r="F3" i="4"/>
  <c r="T13" i="5"/>
  <c r="Q13" i="5"/>
  <c r="N13" i="5"/>
  <c r="T17" i="5"/>
  <c r="N17" i="5"/>
  <c r="Q17" i="5"/>
  <c r="H3" i="4" l="1"/>
  <c r="E2" i="4"/>
  <c r="G3" i="4"/>
  <c r="J3" i="4"/>
  <c r="I3" i="4"/>
  <c r="P17" i="5"/>
  <c r="H4" i="4"/>
  <c r="M17" i="5"/>
  <c r="G4" i="4"/>
  <c r="E3" i="4"/>
  <c r="J4" i="4"/>
  <c r="S17" i="5"/>
  <c r="I4" i="4"/>
  <c r="F4" i="4"/>
  <c r="J2" i="4"/>
  <c r="S13" i="5"/>
  <c r="I2" i="4"/>
  <c r="P13" i="5"/>
  <c r="H2" i="4"/>
  <c r="M13" i="5"/>
  <c r="G2" i="4"/>
  <c r="G5" i="4" l="1"/>
  <c r="E5" i="4"/>
  <c r="F5" i="4"/>
  <c r="I5" i="4"/>
  <c r="H5" i="4"/>
  <c r="K4" i="4"/>
  <c r="K3" i="4"/>
  <c r="J5" i="4"/>
  <c r="K2" i="4"/>
  <c r="K5" i="4" l="1"/>
</calcChain>
</file>

<file path=xl/sharedStrings.xml><?xml version="1.0" encoding="utf-8"?>
<sst xmlns="http://schemas.openxmlformats.org/spreadsheetml/2006/main" count="282" uniqueCount="185">
  <si>
    <t>Description</t>
  </si>
  <si>
    <t>Total Weighting</t>
  </si>
  <si>
    <t>Company Experience</t>
  </si>
  <si>
    <t>Staff Experience</t>
  </si>
  <si>
    <t>Special Tools and equipment</t>
  </si>
  <si>
    <t>Emergencies</t>
  </si>
  <si>
    <t>Value Adding to Medupi Power Station</t>
  </si>
  <si>
    <t>Off-site resources</t>
  </si>
  <si>
    <t>Totals</t>
  </si>
  <si>
    <t>Price</t>
  </si>
  <si>
    <t>Technical Analysis (70%) of total score</t>
  </si>
  <si>
    <t>Safety, Health, Environmental and Quality Analysis</t>
  </si>
  <si>
    <t>Safety</t>
  </si>
  <si>
    <t>Health</t>
  </si>
  <si>
    <t>Environmental</t>
  </si>
  <si>
    <t>Quality</t>
  </si>
  <si>
    <t xml:space="preserve">Commercial Analysis </t>
  </si>
  <si>
    <t xml:space="preserve">Financial Analysis </t>
  </si>
  <si>
    <t>A</t>
  </si>
  <si>
    <t>B</t>
  </si>
  <si>
    <t>Supplier Development and Localisation (30%) of total score</t>
  </si>
  <si>
    <t>BBBEE</t>
  </si>
  <si>
    <t xml:space="preserve">Total </t>
  </si>
  <si>
    <r>
      <rPr>
        <b/>
        <sz val="10"/>
        <color theme="1"/>
        <rFont val="Arial Narrow"/>
        <family val="2"/>
      </rPr>
      <t xml:space="preserve">BBB-EE </t>
    </r>
    <r>
      <rPr>
        <sz val="10"/>
        <color theme="1"/>
        <rFont val="Arial Narrow"/>
        <family val="2"/>
      </rPr>
      <t>(Eskom prefers to do business with suppliers that are B-BBEE compliant, i.e. from Level 1 to 4. A B-BBEE scorecard will be used to evaluate tenders on B-BBEE levels and black ownership.</t>
    </r>
  </si>
  <si>
    <t>Localisation Matrix (Minimum acceptable weighting is 60%)</t>
  </si>
  <si>
    <t>Eskom will use this table to evaluate tenders on B-BBEE</t>
  </si>
  <si>
    <t>Evaluation Criteria</t>
  </si>
  <si>
    <t>NOTE :  50% Black Male or Female Ownership  score zero (0)</t>
  </si>
  <si>
    <t>QSE and LME (Generic)</t>
  </si>
  <si>
    <t>Scoring</t>
  </si>
  <si>
    <t>Black Disabled</t>
  </si>
  <si>
    <t>BWO/BY</t>
  </si>
  <si>
    <t>BO / SBE</t>
  </si>
  <si>
    <t>50%+1</t>
  </si>
  <si>
    <t>Level 1</t>
  </si>
  <si>
    <t>5  +</t>
  </si>
  <si>
    <t>Level 2</t>
  </si>
  <si>
    <t>4  +</t>
  </si>
  <si>
    <t>Level 3</t>
  </si>
  <si>
    <t>3  +</t>
  </si>
  <si>
    <t>Level 4</t>
  </si>
  <si>
    <t>2  +</t>
  </si>
  <si>
    <t> Level 5</t>
  </si>
  <si>
    <t>0 +</t>
  </si>
  <si>
    <t> Level 6</t>
  </si>
  <si>
    <t> Level 7</t>
  </si>
  <si>
    <t> Level 8</t>
  </si>
  <si>
    <t> Level 9 non-Compliant</t>
  </si>
  <si>
    <t>0+</t>
  </si>
  <si>
    <t>EME</t>
  </si>
  <si>
    <t>EME3</t>
  </si>
  <si>
    <t>5+</t>
  </si>
  <si>
    <t>EME4</t>
  </si>
  <si>
    <t>2+</t>
  </si>
  <si>
    <t>Localisation Matrix – 20%</t>
  </si>
  <si>
    <t>Criteria</t>
  </si>
  <si>
    <t>Weight %</t>
  </si>
  <si>
    <t>Target</t>
  </si>
  <si>
    <t>Proposed</t>
  </si>
  <si>
    <t> Actual</t>
  </si>
  <si>
    <t>Score</t>
  </si>
  <si>
    <t>Local Content</t>
  </si>
  <si>
    <t>Skills Development Total</t>
  </si>
  <si>
    <t>Total Score</t>
  </si>
  <si>
    <t>ASGI-SA Score</t>
  </si>
  <si>
    <t>Skills Development</t>
  </si>
  <si>
    <t>Weight</t>
  </si>
  <si>
    <t>% Score</t>
  </si>
  <si>
    <t>Weighted Score</t>
  </si>
  <si>
    <t>(Adjusted by Skills Development Weight))</t>
  </si>
  <si>
    <t>Site Manager : Entry level (ND/Btech/BSc Mechanical)</t>
  </si>
  <si>
    <t>Tribologist: Entry level(BTech/BSc Mechanical)</t>
  </si>
  <si>
    <t>Maintenance Technicians</t>
  </si>
  <si>
    <t xml:space="preserve">Skills transfer in Total Fuel Management Service </t>
  </si>
  <si>
    <t>Project Managers</t>
  </si>
  <si>
    <t>B-BBEE scoring matrix -10%</t>
  </si>
  <si>
    <t>Tender Returnables</t>
  </si>
  <si>
    <t>Tender submitted on time</t>
  </si>
  <si>
    <t>Authority to submit a tender</t>
  </si>
  <si>
    <t>Declaration of fair bidding practices</t>
  </si>
  <si>
    <t>Acknowledgement form on invitation to tender</t>
  </si>
  <si>
    <t>Cover Sheet</t>
  </si>
  <si>
    <t>Form of offer and acceptance</t>
  </si>
  <si>
    <t>Contract Data</t>
  </si>
  <si>
    <t>Alternative Offer</t>
  </si>
  <si>
    <t xml:space="preserve">Acceptance of Terms and Conditions </t>
  </si>
  <si>
    <t>Description of the ownership of the company</t>
  </si>
  <si>
    <t>Terms of Payment (i.e 14 / 30 days depending on company status)</t>
  </si>
  <si>
    <t>Overheads and profit. Completed?</t>
  </si>
  <si>
    <t>Proforma guarantees (if applicable)</t>
  </si>
  <si>
    <t>Second Level Cost Breakdown</t>
  </si>
  <si>
    <t>High level Project Program and method statement</t>
  </si>
  <si>
    <t>Proposed staffing plan and qualifications documents (can be requested before contract award)</t>
  </si>
  <si>
    <t>Proposed project plan (can be requested before contract award)</t>
  </si>
  <si>
    <t>Confirmation of the resources and availability</t>
  </si>
  <si>
    <t>Previous or Similar Job References</t>
  </si>
  <si>
    <t xml:space="preserve">Environmental Management System </t>
  </si>
  <si>
    <t>Safety and Health Management System</t>
  </si>
  <si>
    <t>Quality Management System</t>
  </si>
  <si>
    <r>
      <t xml:space="preserve">Tender Valid until </t>
    </r>
    <r>
      <rPr>
        <b/>
        <sz val="10"/>
        <color theme="1"/>
        <rFont val="Arial Narrow"/>
        <family val="2"/>
      </rPr>
      <t xml:space="preserve">(compulsory) </t>
    </r>
  </si>
  <si>
    <r>
      <t xml:space="preserve">Tender Amount (excl VAT) </t>
    </r>
    <r>
      <rPr>
        <b/>
        <sz val="10"/>
        <color theme="1"/>
        <rFont val="Arial Narrow"/>
        <family val="2"/>
      </rPr>
      <t>(compulsory)</t>
    </r>
  </si>
  <si>
    <r>
      <t xml:space="preserve">Main Offer </t>
    </r>
    <r>
      <rPr>
        <b/>
        <sz val="10"/>
        <color theme="1"/>
        <rFont val="Arial Narrow"/>
        <family val="2"/>
      </rPr>
      <t>(compulsory)</t>
    </r>
  </si>
  <si>
    <r>
      <t xml:space="preserve">BEE Verification Certificate or Letter from Accountant stating annual turnover is less than R5 M </t>
    </r>
    <r>
      <rPr>
        <b/>
        <sz val="10"/>
        <color theme="1"/>
        <rFont val="Arial Narrow"/>
        <family val="2"/>
      </rPr>
      <t>(compulsory)</t>
    </r>
  </si>
  <si>
    <r>
      <t xml:space="preserve">Employment Equity Registry </t>
    </r>
    <r>
      <rPr>
        <b/>
        <sz val="10"/>
        <color theme="1"/>
        <rFont val="Arial Narrow"/>
        <family val="2"/>
      </rPr>
      <t>(compulsory)</t>
    </r>
  </si>
  <si>
    <r>
      <t xml:space="preserve">Letter of Good Standing with Workmen’s Compensation </t>
    </r>
    <r>
      <rPr>
        <b/>
        <sz val="10"/>
        <color theme="1"/>
        <rFont val="Arial Narrow"/>
        <family val="2"/>
      </rPr>
      <t>(compulsory)</t>
    </r>
  </si>
  <si>
    <r>
      <t xml:space="preserve">CIDB Registration Number </t>
    </r>
    <r>
      <rPr>
        <b/>
        <sz val="10"/>
        <color theme="1"/>
        <rFont val="Arial Narrow"/>
        <family val="2"/>
      </rPr>
      <t>(compulsory if applicable)</t>
    </r>
  </si>
  <si>
    <r>
      <t xml:space="preserve">Valid and Original SARS Tax Clearance Certificate </t>
    </r>
    <r>
      <rPr>
        <b/>
        <sz val="10"/>
        <color theme="1"/>
        <rFont val="Arial Narrow"/>
        <family val="2"/>
      </rPr>
      <t>(compulsory)</t>
    </r>
  </si>
  <si>
    <r>
      <t xml:space="preserve">Proposed formula for Cost Price Adjustment </t>
    </r>
    <r>
      <rPr>
        <b/>
        <sz val="10"/>
        <color theme="1"/>
        <rFont val="Arial Narrow"/>
        <family val="2"/>
      </rPr>
      <t>(compulsory if applicable)</t>
    </r>
  </si>
  <si>
    <r>
      <t xml:space="preserve">Activity Schedule or Bill of quantities or Price list </t>
    </r>
    <r>
      <rPr>
        <b/>
        <sz val="10"/>
        <color theme="1"/>
        <rFont val="Arial Narrow"/>
        <family val="2"/>
      </rPr>
      <t>(compulsory)</t>
    </r>
  </si>
  <si>
    <t>Commercial Analysis</t>
  </si>
  <si>
    <t xml:space="preserve">Tender Returnables </t>
  </si>
  <si>
    <t>Weighting</t>
  </si>
  <si>
    <t>Total</t>
  </si>
  <si>
    <t xml:space="preserve"> Technical </t>
  </si>
  <si>
    <t>K.N.P.S Requirements</t>
  </si>
  <si>
    <t>FINAL ANALYSIS</t>
  </si>
  <si>
    <t>COMPANY A</t>
  </si>
  <si>
    <t>COMPANY B</t>
  </si>
  <si>
    <t>COMPANY C</t>
  </si>
  <si>
    <t>COMPANY D</t>
  </si>
  <si>
    <t>COMPANY E</t>
  </si>
  <si>
    <t>COMPANY F</t>
  </si>
  <si>
    <t>COMPANY PROFILE</t>
  </si>
  <si>
    <t>EXPERIENCE OF KEY PERSONNEL</t>
  </si>
  <si>
    <t>SPECIAL TOOLS AND EQUIPMENT</t>
  </si>
  <si>
    <t>EMERGENCIES</t>
  </si>
  <si>
    <t>VALUE ADDING TO MEDUPI POWER STATION</t>
  </si>
  <si>
    <t>ENVIRONMENT, HEALTH AND SAFETY</t>
  </si>
  <si>
    <t>QUALITY</t>
  </si>
  <si>
    <t>TOTAL</t>
  </si>
  <si>
    <t>RECOMMENDED</t>
  </si>
  <si>
    <t>NOT RECOMMENDED</t>
  </si>
  <si>
    <t>Do Not Meet</t>
  </si>
  <si>
    <t>MAX</t>
  </si>
  <si>
    <t>Not applicable</t>
  </si>
  <si>
    <t>NOT MEET</t>
  </si>
  <si>
    <t>Partial Meet</t>
  </si>
  <si>
    <t>PARTIAL MEET</t>
  </si>
  <si>
    <t>Meet</t>
  </si>
  <si>
    <t>MEET</t>
  </si>
  <si>
    <t>Exceed</t>
  </si>
  <si>
    <t>EXCEED</t>
  </si>
  <si>
    <t>X</t>
  </si>
  <si>
    <t>BACK TO INDEX</t>
  </si>
  <si>
    <t>TOTAL WEIGHTING</t>
  </si>
  <si>
    <t>Final Evaluation  will be based on</t>
  </si>
  <si>
    <t xml:space="preserve">Other </t>
  </si>
  <si>
    <t>Safety, Health and Environmental</t>
  </si>
  <si>
    <t>OFF SITE RESOURCES</t>
  </si>
  <si>
    <t>Legends</t>
  </si>
  <si>
    <t>AVERAGE</t>
  </si>
  <si>
    <t>NOSA Certificate – Minimum of 4 Star Rating  ( Safety Accreditation)</t>
  </si>
  <si>
    <t>Name of Company A</t>
  </si>
  <si>
    <t>Name of Company B</t>
  </si>
  <si>
    <t>Name of Company C</t>
  </si>
  <si>
    <t xml:space="preserve">                            </t>
  </si>
  <si>
    <t>50% - 65% = 0 (Do not meet the requiremets)</t>
  </si>
  <si>
    <t>65% - 75%  = 1 (Partial meet the requirements)</t>
  </si>
  <si>
    <t>95% - 100%  = 3 (Exceed the requirements)</t>
  </si>
  <si>
    <t xml:space="preserve">80% - 95%  = 2 (Meet the requirements) </t>
  </si>
  <si>
    <t>Actual Score</t>
  </si>
  <si>
    <t>%</t>
  </si>
  <si>
    <t>Score required 100% or Nothing</t>
  </si>
  <si>
    <t>Y = 100%, N = 0%</t>
  </si>
  <si>
    <t>Y or N</t>
  </si>
  <si>
    <t xml:space="preserve">Name(s) of the Evaluator: </t>
  </si>
  <si>
    <t>Designation:</t>
  </si>
  <si>
    <t xml:space="preserve">Signature: </t>
  </si>
  <si>
    <t xml:space="preserve">Date: </t>
  </si>
  <si>
    <t>Evaluator One</t>
  </si>
  <si>
    <t>Evaluator Two</t>
  </si>
  <si>
    <t>Name(s) of the Evaluator:</t>
  </si>
  <si>
    <t>Date:</t>
  </si>
  <si>
    <t xml:space="preserve">FUNCTIONALITY: TECHNICAL </t>
  </si>
  <si>
    <t xml:space="preserve">COMPANY MAINTENANCE RECORDS &amp; PROOFS </t>
  </si>
  <si>
    <t>Tenderers will be expected to score an overall minimum threshold of 70% to proceed to the next step</t>
  </si>
  <si>
    <t>Provide Method statement how manage the items during Manufacturing period and ensuring that the items are of good Quality</t>
  </si>
  <si>
    <t>Provide Method statement how to manage risk of delivering and packaging the Order/Items</t>
  </si>
  <si>
    <t>DELIVERIES/LEAD TIME (10%)</t>
  </si>
  <si>
    <t>COMPANY PREVIOUS EXPERIENCE/RECORDS &amp; PROOFS (90%)</t>
  </si>
  <si>
    <t xml:space="preserve">SUPPLY AND DELIVERY OF ID FAN BLADES DURING OUTAGES </t>
  </si>
  <si>
    <t>Submit 2 Referral Letters with the traceble Order numbers/Purchase Orders/Contract document with the contract number (One Referral letter/Purchase Order of Supplying and delivery of the ID Fan blades and One Referral Letters/Purchase Order of any Service work done Successful and paid in Heavy Duty Industries. Provide BU/Company name,Contact Person,RFQ/ Contract Number. Any NCR issued and how was it resolved.</t>
  </si>
  <si>
    <t xml:space="preserve">Gate Keepers: Technical ID Fan blades Supply and Delivery  during outages </t>
  </si>
  <si>
    <t>Submit schedule for work shop visit (QC), Submit schedule for construction workshop</t>
  </si>
  <si>
    <t>Deliver to site after receival of Puchaser Order ( 6 to 8 weeks Lead time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</si>
</sst>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24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b/>
      <sz val="24"/>
      <name val="Arial Narrow"/>
      <family val="2"/>
    </font>
    <font>
      <b/>
      <sz val="8"/>
      <color rgb="FFFFFFFF"/>
      <name val="Arial Narrow"/>
      <family val="2"/>
    </font>
    <font>
      <sz val="8"/>
      <color rgb="FFFFFFFF"/>
      <name val="Arial Narrow"/>
      <family val="2"/>
    </font>
    <font>
      <sz val="8"/>
      <color rgb="FFFF0000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i/>
      <sz val="8"/>
      <color rgb="FFFFFFFF"/>
      <name val="Arial Narrow"/>
      <family val="2"/>
    </font>
    <font>
      <b/>
      <i/>
      <sz val="8"/>
      <name val="Arial Narrow"/>
      <family val="2"/>
    </font>
    <font>
      <b/>
      <sz val="8"/>
      <color rgb="FFFF000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rgb="FFFFFFFF"/>
      <name val="Arial Narrow"/>
      <family val="2"/>
    </font>
    <font>
      <b/>
      <sz val="8"/>
      <color rgb="FF00B050"/>
      <name val="Arial"/>
      <family val="2"/>
    </font>
    <font>
      <b/>
      <sz val="8"/>
      <color indexed="9"/>
      <name val="Arial"/>
      <family val="2"/>
    </font>
    <font>
      <b/>
      <sz val="20"/>
      <color theme="0" tint="-4.9989318521683403E-2"/>
      <name val="Arial Narrow"/>
      <family val="2"/>
    </font>
    <font>
      <b/>
      <sz val="12"/>
      <color theme="0" tint="-4.9989318521683403E-2"/>
      <name val="Arial Narrow"/>
      <family val="2"/>
    </font>
    <font>
      <b/>
      <sz val="9"/>
      <color theme="0" tint="-4.9989318521683403E-2"/>
      <name val="Arial Narrow"/>
      <family val="2"/>
    </font>
    <font>
      <b/>
      <sz val="14"/>
      <color theme="0" tint="-4.9989318521683403E-2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255">
    <xf numFmtId="0" fontId="0" fillId="0" borderId="0" xfId="0"/>
    <xf numFmtId="0" fontId="4" fillId="0" borderId="0" xfId="0" applyFont="1"/>
    <xf numFmtId="9" fontId="4" fillId="0" borderId="0" xfId="1" applyFont="1"/>
    <xf numFmtId="0" fontId="4" fillId="0" borderId="0" xfId="0" applyFont="1" applyFill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5"/>
    </xf>
    <xf numFmtId="0" fontId="6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9" fontId="6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3" fillId="0" borderId="8" xfId="0" applyFont="1" applyBorder="1" applyAlignment="1">
      <alignment vertical="top"/>
    </xf>
    <xf numFmtId="0" fontId="6" fillId="5" borderId="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3" fillId="6" borderId="8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horizontal="right" vertical="center"/>
    </xf>
    <xf numFmtId="10" fontId="6" fillId="3" borderId="8" xfId="0" applyNumberFormat="1" applyFont="1" applyFill="1" applyBorder="1" applyAlignment="1">
      <alignment horizontal="center" vertical="center"/>
    </xf>
    <xf numFmtId="10" fontId="7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8" borderId="1" xfId="0" applyFont="1" applyFill="1" applyBorder="1"/>
    <xf numFmtId="9" fontId="4" fillId="0" borderId="1" xfId="1" applyFont="1" applyBorder="1"/>
    <xf numFmtId="9" fontId="5" fillId="8" borderId="1" xfId="0" applyNumberFormat="1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 applyAlignment="1">
      <alignment horizontal="left" wrapText="1"/>
    </xf>
    <xf numFmtId="9" fontId="4" fillId="8" borderId="1" xfId="1" applyFont="1" applyFill="1" applyBorder="1"/>
    <xf numFmtId="0" fontId="5" fillId="8" borderId="1" xfId="0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left"/>
    </xf>
    <xf numFmtId="0" fontId="8" fillId="9" borderId="15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textRotation="90"/>
    </xf>
    <xf numFmtId="0" fontId="10" fillId="11" borderId="0" xfId="0" applyFont="1" applyFill="1" applyBorder="1" applyAlignment="1">
      <alignment horizontal="center" vertical="center" textRotation="90"/>
    </xf>
    <xf numFmtId="0" fontId="9" fillId="10" borderId="15" xfId="0" applyFont="1" applyFill="1" applyBorder="1" applyAlignment="1">
      <alignment horizontal="center" vertical="center" textRotation="90" wrapText="1"/>
    </xf>
    <xf numFmtId="0" fontId="11" fillId="11" borderId="0" xfId="0" applyFont="1" applyFill="1" applyBorder="1" applyAlignment="1">
      <alignment vertical="center"/>
    </xf>
    <xf numFmtId="0" fontId="12" fillId="12" borderId="16" xfId="0" applyFont="1" applyFill="1" applyBorder="1" applyAlignment="1">
      <alignment horizontal="center" vertical="center" textRotation="90" wrapText="1"/>
    </xf>
    <xf numFmtId="0" fontId="13" fillId="13" borderId="15" xfId="0" applyFont="1" applyFill="1" applyBorder="1" applyAlignment="1">
      <alignment horizontal="center" vertical="center"/>
    </xf>
    <xf numFmtId="9" fontId="13" fillId="13" borderId="17" xfId="1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164" fontId="13" fillId="13" borderId="15" xfId="1" applyNumberFormat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vertical="center"/>
    </xf>
    <xf numFmtId="9" fontId="13" fillId="13" borderId="15" xfId="1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 textRotation="90" shrinkToFit="1"/>
    </xf>
    <xf numFmtId="0" fontId="16" fillId="14" borderId="0" xfId="0" applyFont="1" applyFill="1" applyBorder="1" applyAlignment="1">
      <alignment vertical="center"/>
    </xf>
    <xf numFmtId="0" fontId="17" fillId="14" borderId="15" xfId="0" applyFont="1" applyFill="1" applyBorder="1" applyAlignment="1">
      <alignment horizontal="center" vertical="center"/>
    </xf>
    <xf numFmtId="9" fontId="17" fillId="14" borderId="15" xfId="1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164" fontId="17" fillId="14" borderId="15" xfId="1" applyNumberFormat="1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vertical="center"/>
    </xf>
    <xf numFmtId="0" fontId="18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164" fontId="10" fillId="11" borderId="15" xfId="0" applyNumberFormat="1" applyFont="1" applyFill="1" applyBorder="1" applyAlignment="1">
      <alignment horizontal="center" vertical="center" textRotation="90"/>
    </xf>
    <xf numFmtId="164" fontId="10" fillId="11" borderId="0" xfId="0" applyNumberFormat="1" applyFont="1" applyFill="1" applyBorder="1" applyAlignment="1">
      <alignment horizontal="center" vertical="center" textRotation="90"/>
    </xf>
    <xf numFmtId="0" fontId="11" fillId="11" borderId="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9" fontId="5" fillId="8" borderId="1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/>
    </xf>
    <xf numFmtId="9" fontId="5" fillId="8" borderId="1" xfId="1" applyFont="1" applyFill="1" applyBorder="1" applyAlignment="1">
      <alignment horizontal="center" wrapText="1"/>
    </xf>
    <xf numFmtId="9" fontId="4" fillId="8" borderId="1" xfId="1" applyFont="1" applyFill="1" applyBorder="1" applyAlignment="1">
      <alignment horizontal="center"/>
    </xf>
    <xf numFmtId="9" fontId="4" fillId="0" borderId="0" xfId="1" applyFont="1" applyFill="1" applyAlignment="1">
      <alignment horizontal="center"/>
    </xf>
    <xf numFmtId="9" fontId="20" fillId="13" borderId="17" xfId="1" applyFont="1" applyFill="1" applyBorder="1" applyAlignment="1">
      <alignment horizontal="center" vertical="center"/>
    </xf>
    <xf numFmtId="9" fontId="20" fillId="13" borderId="15" xfId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9" fontId="21" fillId="11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 textRotation="90"/>
    </xf>
    <xf numFmtId="0" fontId="24" fillId="11" borderId="0" xfId="0" applyFont="1" applyFill="1" applyBorder="1" applyAlignment="1">
      <alignment horizontal="center" vertical="center" textRotation="90"/>
    </xf>
    <xf numFmtId="0" fontId="24" fillId="10" borderId="15" xfId="0" applyFont="1" applyFill="1" applyBorder="1" applyAlignment="1">
      <alignment horizontal="center" vertical="center" textRotation="90" wrapText="1"/>
    </xf>
    <xf numFmtId="0" fontId="24" fillId="11" borderId="0" xfId="0" applyFont="1" applyFill="1" applyBorder="1" applyAlignment="1">
      <alignment horizontal="center" vertical="center" textRotation="90" wrapText="1"/>
    </xf>
    <xf numFmtId="0" fontId="25" fillId="11" borderId="0" xfId="0" applyFont="1" applyFill="1" applyBorder="1" applyAlignment="1">
      <alignment horizontal="center" vertical="center" textRotation="90"/>
    </xf>
    <xf numFmtId="0" fontId="26" fillId="11" borderId="0" xfId="0" applyFont="1" applyFill="1" applyBorder="1" applyAlignment="1">
      <alignment vertical="center"/>
    </xf>
    <xf numFmtId="9" fontId="27" fillId="0" borderId="15" xfId="1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9" fontId="21" fillId="0" borderId="15" xfId="1" applyFont="1" applyFill="1" applyBorder="1" applyAlignment="1">
      <alignment horizontal="center" vertical="center" wrapText="1"/>
    </xf>
    <xf numFmtId="9" fontId="21" fillId="11" borderId="0" xfId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9" fontId="28" fillId="0" borderId="15" xfId="1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vertical="center"/>
    </xf>
    <xf numFmtId="0" fontId="24" fillId="13" borderId="15" xfId="0" applyFont="1" applyFill="1" applyBorder="1" applyAlignment="1">
      <alignment horizontal="center" vertical="center"/>
    </xf>
    <xf numFmtId="9" fontId="24" fillId="13" borderId="15" xfId="0" applyNumberFormat="1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 wrapText="1"/>
    </xf>
    <xf numFmtId="9" fontId="29" fillId="13" borderId="15" xfId="1" applyFont="1" applyFill="1" applyBorder="1" applyAlignment="1">
      <alignment horizontal="center" vertical="center" wrapText="1"/>
    </xf>
    <xf numFmtId="9" fontId="29" fillId="11" borderId="0" xfId="1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9" fontId="24" fillId="13" borderId="15" xfId="1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vertical="center"/>
    </xf>
    <xf numFmtId="0" fontId="22" fillId="11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/>
    </xf>
    <xf numFmtId="0" fontId="35" fillId="10" borderId="15" xfId="0" applyFont="1" applyFill="1" applyBorder="1" applyAlignment="1">
      <alignment horizontal="center" vertical="center" textRotation="90" wrapText="1"/>
    </xf>
    <xf numFmtId="164" fontId="17" fillId="14" borderId="15" xfId="0" applyNumberFormat="1" applyFont="1" applyFill="1" applyBorder="1" applyAlignment="1">
      <alignment horizontal="center" vertical="center"/>
    </xf>
    <xf numFmtId="164" fontId="36" fillId="11" borderId="15" xfId="0" applyNumberFormat="1" applyFont="1" applyFill="1" applyBorder="1" applyAlignment="1">
      <alignment horizontal="center" vertical="center" textRotation="90"/>
    </xf>
    <xf numFmtId="0" fontId="21" fillId="0" borderId="15" xfId="0" applyFont="1" applyFill="1" applyBorder="1" applyAlignment="1">
      <alignment vertical="center" wrapText="1"/>
    </xf>
    <xf numFmtId="0" fontId="24" fillId="13" borderId="0" xfId="0" applyFont="1" applyFill="1" applyBorder="1" applyAlignment="1">
      <alignment horizontal="center" vertical="center" wrapText="1"/>
    </xf>
    <xf numFmtId="9" fontId="29" fillId="13" borderId="0" xfId="1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/>
    </xf>
    <xf numFmtId="0" fontId="23" fillId="18" borderId="19" xfId="0" applyFont="1" applyFill="1" applyBorder="1" applyAlignment="1">
      <alignment horizontal="center" vertical="center"/>
    </xf>
    <xf numFmtId="0" fontId="39" fillId="18" borderId="15" xfId="0" applyFont="1" applyFill="1" applyBorder="1" applyAlignment="1">
      <alignment horizontal="center" textRotation="90" wrapText="1"/>
    </xf>
    <xf numFmtId="9" fontId="29" fillId="13" borderId="19" xfId="1" applyFont="1" applyFill="1" applyBorder="1" applyAlignment="1">
      <alignment horizontal="center" vertical="center" wrapText="1"/>
    </xf>
    <xf numFmtId="9" fontId="21" fillId="0" borderId="19" xfId="1" applyFont="1" applyFill="1" applyBorder="1" applyAlignment="1">
      <alignment horizontal="center" vertical="center" wrapText="1"/>
    </xf>
    <xf numFmtId="9" fontId="28" fillId="0" borderId="19" xfId="1" applyFont="1" applyFill="1" applyBorder="1" applyAlignment="1">
      <alignment horizontal="center" vertical="center" wrapText="1"/>
    </xf>
    <xf numFmtId="0" fontId="41" fillId="18" borderId="18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vertical="center"/>
    </xf>
    <xf numFmtId="0" fontId="21" fillId="19" borderId="26" xfId="0" applyFont="1" applyFill="1" applyBorder="1" applyAlignment="1">
      <alignment vertical="center"/>
    </xf>
    <xf numFmtId="0" fontId="21" fillId="0" borderId="17" xfId="0" applyFont="1" applyFill="1" applyBorder="1" applyAlignment="1" applyProtection="1">
      <alignment vertical="center" wrapText="1"/>
      <protection locked="0"/>
    </xf>
    <xf numFmtId="9" fontId="21" fillId="0" borderId="19" xfId="1" applyFont="1" applyFill="1" applyBorder="1" applyAlignment="1">
      <alignment horizontal="center" vertical="center" wrapText="1"/>
    </xf>
    <xf numFmtId="9" fontId="21" fillId="0" borderId="18" xfId="1" applyFont="1" applyFill="1" applyBorder="1" applyAlignment="1">
      <alignment horizontal="center" vertical="center" wrapText="1"/>
    </xf>
    <xf numFmtId="9" fontId="21" fillId="0" borderId="19" xfId="1" applyFont="1" applyFill="1" applyBorder="1" applyAlignment="1">
      <alignment horizontal="center" vertical="center" wrapText="1"/>
    </xf>
    <xf numFmtId="9" fontId="21" fillId="0" borderId="26" xfId="1" applyFont="1" applyFill="1" applyBorder="1" applyAlignment="1">
      <alignment horizontal="center" vertical="center" wrapText="1"/>
    </xf>
    <xf numFmtId="9" fontId="21" fillId="0" borderId="18" xfId="1" applyFont="1" applyFill="1" applyBorder="1" applyAlignment="1">
      <alignment horizontal="center" vertical="center" wrapText="1"/>
    </xf>
    <xf numFmtId="9" fontId="21" fillId="0" borderId="20" xfId="1" applyFont="1" applyFill="1" applyBorder="1" applyAlignment="1">
      <alignment horizontal="center" vertical="center" wrapText="1"/>
    </xf>
    <xf numFmtId="9" fontId="21" fillId="0" borderId="0" xfId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9" fontId="27" fillId="0" borderId="26" xfId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wrapText="1"/>
    </xf>
    <xf numFmtId="0" fontId="5" fillId="8" borderId="3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right" vertical="center"/>
    </xf>
    <xf numFmtId="10" fontId="7" fillId="0" borderId="3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6" fillId="5" borderId="1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5" borderId="2" xfId="0" applyFont="1" applyFill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3" fillId="5" borderId="4" xfId="0" applyFont="1" applyFill="1" applyBorder="1" applyAlignment="1">
      <alignment vertical="top"/>
    </xf>
    <xf numFmtId="0" fontId="5" fillId="8" borderId="11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38" fillId="18" borderId="19" xfId="0" applyFont="1" applyFill="1" applyBorder="1" applyAlignment="1">
      <alignment horizontal="right" vertical="center"/>
    </xf>
    <xf numFmtId="0" fontId="38" fillId="18" borderId="26" xfId="0" applyFont="1" applyFill="1" applyBorder="1" applyAlignment="1">
      <alignment horizontal="right" vertical="center"/>
    </xf>
    <xf numFmtId="0" fontId="38" fillId="18" borderId="18" xfId="0" applyFont="1" applyFill="1" applyBorder="1" applyAlignment="1">
      <alignment horizontal="right" vertical="center"/>
    </xf>
    <xf numFmtId="0" fontId="40" fillId="18" borderId="20" xfId="0" applyFont="1" applyFill="1" applyBorder="1" applyAlignment="1">
      <alignment horizontal="center" vertical="center" textRotation="90" wrapText="1"/>
    </xf>
    <xf numFmtId="0" fontId="40" fillId="18" borderId="21" xfId="0" applyFont="1" applyFill="1" applyBorder="1" applyAlignment="1">
      <alignment horizontal="center" vertical="center" textRotation="90" wrapText="1"/>
    </xf>
    <xf numFmtId="0" fontId="40" fillId="18" borderId="16" xfId="0" applyFont="1" applyFill="1" applyBorder="1" applyAlignment="1">
      <alignment horizontal="center" vertical="center" textRotation="90" wrapText="1"/>
    </xf>
    <xf numFmtId="0" fontId="40" fillId="18" borderId="22" xfId="0" applyFont="1" applyFill="1" applyBorder="1" applyAlignment="1">
      <alignment horizontal="center" vertical="center" textRotation="90" wrapText="1"/>
    </xf>
    <xf numFmtId="0" fontId="37" fillId="16" borderId="19" xfId="0" applyFont="1" applyFill="1" applyBorder="1" applyAlignment="1">
      <alignment horizontal="center" vertical="center" textRotation="90" wrapText="1"/>
    </xf>
    <xf numFmtId="0" fontId="37" fillId="16" borderId="18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9" fontId="29" fillId="13" borderId="19" xfId="1" applyFont="1" applyFill="1" applyBorder="1" applyAlignment="1">
      <alignment horizontal="center" vertical="center" wrapText="1"/>
    </xf>
    <xf numFmtId="9" fontId="29" fillId="13" borderId="26" xfId="1" applyFont="1" applyFill="1" applyBorder="1" applyAlignment="1">
      <alignment horizontal="center" vertical="center" wrapText="1"/>
    </xf>
    <xf numFmtId="9" fontId="21" fillId="0" borderId="19" xfId="1" applyFont="1" applyFill="1" applyBorder="1" applyAlignment="1">
      <alignment horizontal="center" vertical="center" wrapText="1"/>
    </xf>
    <xf numFmtId="9" fontId="21" fillId="0" borderId="26" xfId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9" fontId="29" fillId="13" borderId="18" xfId="1" applyFont="1" applyFill="1" applyBorder="1" applyAlignment="1">
      <alignment horizontal="center" vertical="center" wrapText="1"/>
    </xf>
    <xf numFmtId="9" fontId="21" fillId="0" borderId="18" xfId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9" fontId="21" fillId="0" borderId="20" xfId="1" applyFont="1" applyFill="1" applyBorder="1" applyAlignment="1">
      <alignment horizontal="center" vertical="center" wrapText="1"/>
    </xf>
    <xf numFmtId="9" fontId="21" fillId="0" borderId="0" xfId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0" fillId="17" borderId="0" xfId="0" applyFill="1"/>
    <xf numFmtId="0" fontId="33" fillId="0" borderId="0" xfId="0" applyFont="1" applyFill="1" applyBorder="1"/>
    <xf numFmtId="0" fontId="34" fillId="0" borderId="0" xfId="0" applyFont="1" applyFill="1" applyBorder="1"/>
    <xf numFmtId="0" fontId="0" fillId="0" borderId="0" xfId="0"/>
  </cellXfs>
  <cellStyles count="3">
    <cellStyle name="Normal" xfId="0" builtinId="0"/>
    <cellStyle name="Normal 13" xfId="2"/>
    <cellStyle name="Percent" xfId="1" builtinId="5"/>
  </cellStyles>
  <dxfs count="45"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condense val="0"/>
        <extend val="0"/>
        <color rgb="FFFFFFFF"/>
      </font>
      <fill>
        <patternFill>
          <bgColor rgb="FF0000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rgb="FF00FF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condense val="0"/>
        <extend val="0"/>
        <color rgb="FFFFFFFF"/>
      </font>
      <fill>
        <patternFill>
          <bgColor rgb="FF0000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rgb="FF00FF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</dxf>
    <dxf>
      <font>
        <condense val="0"/>
        <extend val="0"/>
        <color rgb="FFFFFFFF"/>
      </font>
      <fill>
        <patternFill>
          <bgColor rgb="FF0000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rgb="FF00FF00"/>
        </patternFill>
      </fill>
    </dxf>
    <dxf>
      <font>
        <b/>
        <i val="0"/>
        <condense val="0"/>
        <extend val="0"/>
        <color rgb="FFFFFFFF"/>
      </font>
      <fill>
        <patternFill>
          <bgColor rgb="FF00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7"/>
  <sheetViews>
    <sheetView workbookViewId="0">
      <selection activeCell="B20" sqref="B20:D20"/>
    </sheetView>
  </sheetViews>
  <sheetFormatPr defaultColWidth="9.1796875" defaultRowHeight="13" x14ac:dyDescent="0.3"/>
  <cols>
    <col min="1" max="1" width="1.81640625" style="1" bestFit="1" customWidth="1"/>
    <col min="2" max="2" width="48.453125" style="34" customWidth="1"/>
    <col min="3" max="3" width="11.54296875" style="91" customWidth="1"/>
    <col min="4" max="4" width="9.1796875" style="2"/>
    <col min="5" max="16384" width="9.1796875" style="1"/>
  </cols>
  <sheetData>
    <row r="1" spans="1:4" ht="15.75" customHeight="1" thickBot="1" x14ac:dyDescent="0.35">
      <c r="A1" s="41"/>
      <c r="B1" s="161" t="s">
        <v>145</v>
      </c>
      <c r="C1" s="162"/>
      <c r="D1" s="163"/>
    </row>
    <row r="2" spans="1:4" ht="15.75" customHeight="1" thickBot="1" x14ac:dyDescent="0.35">
      <c r="A2" s="41" t="s">
        <v>18</v>
      </c>
      <c r="B2" s="161" t="s">
        <v>10</v>
      </c>
      <c r="C2" s="162"/>
      <c r="D2" s="163"/>
    </row>
    <row r="3" spans="1:4" ht="13.5" thickBot="1" x14ac:dyDescent="0.35">
      <c r="A3" s="41">
        <v>1</v>
      </c>
      <c r="B3" s="84" t="s">
        <v>113</v>
      </c>
      <c r="C3" s="87"/>
      <c r="D3" s="52">
        <v>0.4</v>
      </c>
    </row>
    <row r="4" spans="1:4" ht="26.5" thickBot="1" x14ac:dyDescent="0.35">
      <c r="A4" s="41"/>
      <c r="B4" s="84" t="s">
        <v>0</v>
      </c>
      <c r="C4" s="86" t="s">
        <v>1</v>
      </c>
      <c r="D4" s="36"/>
    </row>
    <row r="5" spans="1:4" ht="13.5" thickBot="1" x14ac:dyDescent="0.35">
      <c r="A5" s="41"/>
      <c r="B5" s="47" t="s">
        <v>2</v>
      </c>
      <c r="C5" s="85">
        <v>0.2</v>
      </c>
      <c r="D5" s="36"/>
    </row>
    <row r="6" spans="1:4" ht="13.5" thickBot="1" x14ac:dyDescent="0.35">
      <c r="A6" s="41"/>
      <c r="B6" s="47" t="s">
        <v>3</v>
      </c>
      <c r="C6" s="85">
        <v>0.2</v>
      </c>
      <c r="D6" s="36"/>
    </row>
    <row r="7" spans="1:4" ht="13.5" thickBot="1" x14ac:dyDescent="0.35">
      <c r="A7" s="41"/>
      <c r="B7" s="47" t="s">
        <v>4</v>
      </c>
      <c r="C7" s="85">
        <v>0.1</v>
      </c>
      <c r="D7" s="36"/>
    </row>
    <row r="8" spans="1:4" ht="13.5" thickBot="1" x14ac:dyDescent="0.35">
      <c r="A8" s="41"/>
      <c r="B8" s="47" t="s">
        <v>5</v>
      </c>
      <c r="C8" s="85">
        <v>0.15</v>
      </c>
      <c r="D8" s="36"/>
    </row>
    <row r="9" spans="1:4" ht="13.5" thickBot="1" x14ac:dyDescent="0.35">
      <c r="A9" s="41"/>
      <c r="B9" s="47" t="s">
        <v>6</v>
      </c>
      <c r="C9" s="85">
        <v>0.2</v>
      </c>
      <c r="D9" s="36"/>
    </row>
    <row r="10" spans="1:4" ht="13.5" thickBot="1" x14ac:dyDescent="0.35">
      <c r="A10" s="41"/>
      <c r="B10" s="47" t="s">
        <v>7</v>
      </c>
      <c r="C10" s="85">
        <v>0.15</v>
      </c>
      <c r="D10" s="36"/>
    </row>
    <row r="11" spans="1:4" ht="13.5" thickBot="1" x14ac:dyDescent="0.35">
      <c r="A11" s="41"/>
      <c r="B11" s="84"/>
      <c r="C11" s="85">
        <f>SUM(C5:C10)</f>
        <v>1</v>
      </c>
      <c r="D11" s="36"/>
    </row>
    <row r="12" spans="1:4" ht="13.5" thickBot="1" x14ac:dyDescent="0.35">
      <c r="A12" s="41">
        <v>2</v>
      </c>
      <c r="B12" s="164" t="s">
        <v>11</v>
      </c>
      <c r="C12" s="164"/>
      <c r="D12" s="52">
        <v>0.2</v>
      </c>
    </row>
    <row r="13" spans="1:4" ht="13.5" thickBot="1" x14ac:dyDescent="0.35">
      <c r="A13" s="41"/>
      <c r="B13" s="47" t="s">
        <v>147</v>
      </c>
      <c r="C13" s="85">
        <v>0.5</v>
      </c>
      <c r="D13" s="36"/>
    </row>
    <row r="14" spans="1:4" ht="13.5" thickBot="1" x14ac:dyDescent="0.35">
      <c r="A14" s="41"/>
      <c r="B14" s="47" t="s">
        <v>15</v>
      </c>
      <c r="C14" s="85">
        <v>0.5</v>
      </c>
      <c r="D14" s="36"/>
    </row>
    <row r="15" spans="1:4" ht="13.5" thickBot="1" x14ac:dyDescent="0.35">
      <c r="A15" s="41"/>
      <c r="B15" s="84"/>
      <c r="C15" s="85">
        <f>SUM(C13:C14)</f>
        <v>1</v>
      </c>
      <c r="D15" s="36"/>
    </row>
    <row r="16" spans="1:4" ht="13.5" thickBot="1" x14ac:dyDescent="0.35">
      <c r="A16" s="41">
        <v>3</v>
      </c>
      <c r="B16" s="165" t="s">
        <v>16</v>
      </c>
      <c r="C16" s="165"/>
      <c r="D16" s="52">
        <v>0.15</v>
      </c>
    </row>
    <row r="17" spans="1:4" ht="13.5" thickBot="1" x14ac:dyDescent="0.35">
      <c r="A17" s="41"/>
      <c r="B17" s="47" t="s">
        <v>110</v>
      </c>
      <c r="C17" s="85">
        <v>1</v>
      </c>
      <c r="D17" s="36"/>
    </row>
    <row r="18" spans="1:4" ht="13.5" thickBot="1" x14ac:dyDescent="0.35">
      <c r="A18" s="41"/>
      <c r="B18" s="84"/>
      <c r="C18" s="86"/>
      <c r="D18" s="36"/>
    </row>
    <row r="19" spans="1:4" ht="13.5" thickBot="1" x14ac:dyDescent="0.35">
      <c r="A19" s="41">
        <v>4</v>
      </c>
      <c r="B19" s="165" t="s">
        <v>17</v>
      </c>
      <c r="C19" s="165"/>
      <c r="D19" s="52">
        <v>0.25</v>
      </c>
    </row>
    <row r="20" spans="1:4" ht="13.5" thickBot="1" x14ac:dyDescent="0.35">
      <c r="A20" s="41"/>
      <c r="B20" s="47" t="s">
        <v>9</v>
      </c>
      <c r="C20" s="85">
        <v>1</v>
      </c>
      <c r="D20" s="36"/>
    </row>
    <row r="21" spans="1:4" ht="13.5" thickBot="1" x14ac:dyDescent="0.35">
      <c r="A21" s="41"/>
      <c r="B21" s="84" t="s">
        <v>8</v>
      </c>
      <c r="C21" s="86"/>
      <c r="D21" s="36">
        <f>SUM(D3:D20)</f>
        <v>1</v>
      </c>
    </row>
    <row r="22" spans="1:4" ht="13.5" thickBot="1" x14ac:dyDescent="0.35">
      <c r="A22" s="41"/>
      <c r="B22" s="49"/>
      <c r="C22" s="88"/>
      <c r="D22" s="36"/>
    </row>
    <row r="23" spans="1:4" ht="15.75" customHeight="1" thickBot="1" x14ac:dyDescent="0.35">
      <c r="A23" s="41" t="s">
        <v>19</v>
      </c>
      <c r="B23" s="158" t="s">
        <v>20</v>
      </c>
      <c r="C23" s="159"/>
      <c r="D23" s="160"/>
    </row>
    <row r="24" spans="1:4" ht="13.5" thickBot="1" x14ac:dyDescent="0.35">
      <c r="A24" s="41">
        <v>1</v>
      </c>
      <c r="B24" s="54" t="s">
        <v>21</v>
      </c>
      <c r="C24" s="89"/>
      <c r="D24" s="52">
        <v>0.33</v>
      </c>
    </row>
    <row r="25" spans="1:4" ht="39.5" thickBot="1" x14ac:dyDescent="0.35">
      <c r="A25" s="41"/>
      <c r="B25" s="51" t="s">
        <v>23</v>
      </c>
      <c r="C25" s="88"/>
      <c r="D25" s="36"/>
    </row>
    <row r="26" spans="1:4" ht="13.5" thickBot="1" x14ac:dyDescent="0.35">
      <c r="A26" s="41">
        <v>2</v>
      </c>
      <c r="B26" s="56" t="s">
        <v>24</v>
      </c>
      <c r="C26" s="90"/>
      <c r="D26" s="52">
        <v>0.67</v>
      </c>
    </row>
    <row r="27" spans="1:4" ht="13.5" thickBot="1" x14ac:dyDescent="0.35">
      <c r="A27" s="41"/>
      <c r="B27" s="49" t="s">
        <v>22</v>
      </c>
      <c r="C27" s="88"/>
      <c r="D27" s="36">
        <v>1</v>
      </c>
    </row>
  </sheetData>
  <mergeCells count="6">
    <mergeCell ref="B23:D23"/>
    <mergeCell ref="B1:D1"/>
    <mergeCell ref="B2:D2"/>
    <mergeCell ref="B12:C12"/>
    <mergeCell ref="B16:C16"/>
    <mergeCell ref="B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workbookViewId="0">
      <selection activeCell="B20" sqref="B20:D20"/>
    </sheetView>
  </sheetViews>
  <sheetFormatPr defaultColWidth="9.1796875" defaultRowHeight="13" x14ac:dyDescent="0.3"/>
  <cols>
    <col min="1" max="1" width="1.81640625" style="1" bestFit="1" customWidth="1"/>
    <col min="2" max="2" width="48.453125" style="34" customWidth="1"/>
    <col min="3" max="3" width="11.54296875" style="3" customWidth="1"/>
    <col min="4" max="4" width="9.1796875" style="2"/>
    <col min="5" max="16384" width="9.1796875" style="1"/>
  </cols>
  <sheetData>
    <row r="1" spans="1:4" ht="15.75" customHeight="1" thickBot="1" x14ac:dyDescent="0.35">
      <c r="A1" s="41"/>
      <c r="B1" s="161" t="s">
        <v>145</v>
      </c>
      <c r="C1" s="162"/>
      <c r="D1" s="163"/>
    </row>
    <row r="2" spans="1:4" ht="15.75" customHeight="1" thickBot="1" x14ac:dyDescent="0.35">
      <c r="A2" s="41" t="s">
        <v>18</v>
      </c>
      <c r="B2" s="161" t="s">
        <v>10</v>
      </c>
      <c r="C2" s="162"/>
      <c r="D2" s="163"/>
    </row>
    <row r="3" spans="1:4" ht="13.5" thickBot="1" x14ac:dyDescent="0.35">
      <c r="A3" s="41">
        <v>1</v>
      </c>
      <c r="B3" s="42" t="s">
        <v>113</v>
      </c>
      <c r="C3" s="53"/>
      <c r="D3" s="52">
        <v>0.4</v>
      </c>
    </row>
    <row r="4" spans="1:4" ht="26.5" thickBot="1" x14ac:dyDescent="0.35">
      <c r="A4" s="41"/>
      <c r="B4" s="42" t="s">
        <v>0</v>
      </c>
      <c r="C4" s="43" t="s">
        <v>1</v>
      </c>
      <c r="D4" s="36"/>
    </row>
    <row r="5" spans="1:4" ht="13.5" thickBot="1" x14ac:dyDescent="0.35">
      <c r="A5" s="41"/>
      <c r="B5" s="47" t="s">
        <v>2</v>
      </c>
      <c r="C5" s="44">
        <v>0.05</v>
      </c>
      <c r="D5" s="36"/>
    </row>
    <row r="6" spans="1:4" ht="13.5" thickBot="1" x14ac:dyDescent="0.35">
      <c r="A6" s="41"/>
      <c r="B6" s="47" t="s">
        <v>3</v>
      </c>
      <c r="C6" s="44">
        <v>0.2</v>
      </c>
      <c r="D6" s="36"/>
    </row>
    <row r="7" spans="1:4" ht="13.5" thickBot="1" x14ac:dyDescent="0.35">
      <c r="A7" s="41"/>
      <c r="B7" s="47" t="s">
        <v>4</v>
      </c>
      <c r="C7" s="44">
        <v>0.1</v>
      </c>
      <c r="D7" s="36"/>
    </row>
    <row r="8" spans="1:4" ht="13.5" thickBot="1" x14ac:dyDescent="0.35">
      <c r="A8" s="41"/>
      <c r="B8" s="47" t="s">
        <v>5</v>
      </c>
      <c r="C8" s="44">
        <v>0.15</v>
      </c>
      <c r="D8" s="36"/>
    </row>
    <row r="9" spans="1:4" ht="13.5" thickBot="1" x14ac:dyDescent="0.35">
      <c r="A9" s="41"/>
      <c r="B9" s="47" t="s">
        <v>6</v>
      </c>
      <c r="C9" s="44">
        <v>0.2</v>
      </c>
      <c r="D9" s="36"/>
    </row>
    <row r="10" spans="1:4" ht="13.5" thickBot="1" x14ac:dyDescent="0.35">
      <c r="A10" s="41"/>
      <c r="B10" s="47" t="s">
        <v>7</v>
      </c>
      <c r="C10" s="44">
        <v>0.15</v>
      </c>
      <c r="D10" s="36"/>
    </row>
    <row r="11" spans="1:4" ht="13.5" thickBot="1" x14ac:dyDescent="0.35">
      <c r="A11" s="41"/>
      <c r="B11" s="42"/>
      <c r="C11" s="44">
        <f>SUM(C5:C10)</f>
        <v>0.85</v>
      </c>
      <c r="D11" s="36"/>
    </row>
    <row r="12" spans="1:4" ht="13.5" thickBot="1" x14ac:dyDescent="0.35">
      <c r="A12" s="41">
        <v>2</v>
      </c>
      <c r="B12" s="164" t="s">
        <v>11</v>
      </c>
      <c r="C12" s="164"/>
      <c r="D12" s="52">
        <v>0.2</v>
      </c>
    </row>
    <row r="13" spans="1:4" ht="13.5" thickBot="1" x14ac:dyDescent="0.35">
      <c r="A13" s="41"/>
      <c r="B13" s="47" t="s">
        <v>12</v>
      </c>
      <c r="C13" s="45"/>
      <c r="D13" s="36"/>
    </row>
    <row r="14" spans="1:4" ht="13.5" thickBot="1" x14ac:dyDescent="0.35">
      <c r="A14" s="41"/>
      <c r="B14" s="47" t="s">
        <v>13</v>
      </c>
      <c r="C14" s="45"/>
      <c r="D14" s="36"/>
    </row>
    <row r="15" spans="1:4" ht="13.5" thickBot="1" x14ac:dyDescent="0.35">
      <c r="A15" s="41"/>
      <c r="B15" s="47" t="s">
        <v>14</v>
      </c>
      <c r="C15" s="45"/>
      <c r="D15" s="36"/>
    </row>
    <row r="16" spans="1:4" ht="13.5" thickBot="1" x14ac:dyDescent="0.35">
      <c r="A16" s="41"/>
      <c r="B16" s="47" t="s">
        <v>15</v>
      </c>
      <c r="C16" s="45"/>
      <c r="D16" s="36"/>
    </row>
    <row r="17" spans="1:4" ht="13.5" thickBot="1" x14ac:dyDescent="0.35">
      <c r="A17" s="41"/>
      <c r="B17" s="42"/>
      <c r="C17" s="45"/>
      <c r="D17" s="36"/>
    </row>
    <row r="18" spans="1:4" ht="13.5" thickBot="1" x14ac:dyDescent="0.35">
      <c r="A18" s="41">
        <v>3</v>
      </c>
      <c r="B18" s="165" t="s">
        <v>16</v>
      </c>
      <c r="C18" s="165"/>
      <c r="D18" s="52">
        <v>0.15</v>
      </c>
    </row>
    <row r="19" spans="1:4" ht="13.5" thickBot="1" x14ac:dyDescent="0.35">
      <c r="A19" s="41"/>
      <c r="B19" s="47" t="s">
        <v>110</v>
      </c>
      <c r="C19" s="46"/>
      <c r="D19" s="36"/>
    </row>
    <row r="20" spans="1:4" ht="13.5" thickBot="1" x14ac:dyDescent="0.35">
      <c r="A20" s="41"/>
      <c r="B20" s="42"/>
      <c r="C20" s="46"/>
      <c r="D20" s="36"/>
    </row>
    <row r="21" spans="1:4" ht="13.5" thickBot="1" x14ac:dyDescent="0.35">
      <c r="A21" s="41">
        <v>4</v>
      </c>
      <c r="B21" s="165" t="s">
        <v>17</v>
      </c>
      <c r="C21" s="165"/>
      <c r="D21" s="52">
        <v>0.25</v>
      </c>
    </row>
    <row r="22" spans="1:4" ht="13.5" thickBot="1" x14ac:dyDescent="0.35">
      <c r="A22" s="41"/>
      <c r="B22" s="47" t="s">
        <v>9</v>
      </c>
      <c r="C22" s="44"/>
      <c r="D22" s="36"/>
    </row>
    <row r="23" spans="1:4" ht="13.5" thickBot="1" x14ac:dyDescent="0.35">
      <c r="A23" s="41"/>
      <c r="B23" s="42" t="s">
        <v>8</v>
      </c>
      <c r="C23" s="48">
        <v>1</v>
      </c>
      <c r="D23" s="36">
        <f>SUM(D3:D22)</f>
        <v>1</v>
      </c>
    </row>
    <row r="24" spans="1:4" ht="13.5" thickBot="1" x14ac:dyDescent="0.35">
      <c r="A24" s="41"/>
      <c r="B24" s="49"/>
      <c r="C24" s="50"/>
      <c r="D24" s="36"/>
    </row>
    <row r="25" spans="1:4" ht="15.75" customHeight="1" thickBot="1" x14ac:dyDescent="0.35">
      <c r="A25" s="41" t="s">
        <v>19</v>
      </c>
      <c r="B25" s="158" t="s">
        <v>20</v>
      </c>
      <c r="C25" s="159"/>
      <c r="D25" s="160"/>
    </row>
    <row r="26" spans="1:4" ht="13.5" thickBot="1" x14ac:dyDescent="0.35">
      <c r="A26" s="41">
        <v>1</v>
      </c>
      <c r="B26" s="54" t="s">
        <v>21</v>
      </c>
      <c r="C26" s="55"/>
      <c r="D26" s="52">
        <v>0.33</v>
      </c>
    </row>
    <row r="27" spans="1:4" ht="39.5" thickBot="1" x14ac:dyDescent="0.35">
      <c r="A27" s="41"/>
      <c r="B27" s="51" t="s">
        <v>23</v>
      </c>
      <c r="C27" s="50"/>
      <c r="D27" s="36"/>
    </row>
    <row r="28" spans="1:4" ht="13.5" thickBot="1" x14ac:dyDescent="0.35">
      <c r="A28" s="41">
        <v>2</v>
      </c>
      <c r="B28" s="56" t="s">
        <v>24</v>
      </c>
      <c r="C28" s="35"/>
      <c r="D28" s="52">
        <v>0.67</v>
      </c>
    </row>
    <row r="29" spans="1:4" ht="13.5" thickBot="1" x14ac:dyDescent="0.35">
      <c r="A29" s="41"/>
      <c r="B29" s="49" t="s">
        <v>22</v>
      </c>
      <c r="C29" s="50"/>
      <c r="D29" s="36">
        <v>1</v>
      </c>
    </row>
  </sheetData>
  <mergeCells count="6">
    <mergeCell ref="B25:D25"/>
    <mergeCell ref="B18:C18"/>
    <mergeCell ref="B21:C21"/>
    <mergeCell ref="B12:C12"/>
    <mergeCell ref="B1:D1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6"/>
  <sheetViews>
    <sheetView view="pageBreakPreview" zoomScale="60" workbookViewId="0">
      <selection activeCell="B20" sqref="B20:D20"/>
    </sheetView>
  </sheetViews>
  <sheetFormatPr defaultRowHeight="14.5" x14ac:dyDescent="0.35"/>
  <cols>
    <col min="1" max="1" width="47.1796875" bestFit="1" customWidth="1"/>
  </cols>
  <sheetData>
    <row r="1" spans="1:9" x14ac:dyDescent="0.35">
      <c r="A1" s="4" t="s">
        <v>75</v>
      </c>
    </row>
    <row r="2" spans="1:9" ht="15" thickBot="1" x14ac:dyDescent="0.4">
      <c r="A2" s="5"/>
    </row>
    <row r="3" spans="1:9" ht="15" thickBot="1" x14ac:dyDescent="0.4">
      <c r="A3" s="6" t="s">
        <v>25</v>
      </c>
      <c r="B3" s="7" t="s">
        <v>26</v>
      </c>
      <c r="C3" s="8"/>
      <c r="D3" s="8"/>
      <c r="E3" s="8"/>
      <c r="F3" s="8"/>
      <c r="G3" s="8"/>
      <c r="H3" s="8"/>
      <c r="I3" s="8"/>
    </row>
    <row r="4" spans="1:9" x14ac:dyDescent="0.35">
      <c r="A4" s="187" t="s">
        <v>27</v>
      </c>
      <c r="B4" s="188"/>
      <c r="C4" s="188"/>
      <c r="D4" s="188"/>
      <c r="E4" s="188"/>
      <c r="F4" s="188"/>
      <c r="G4" s="188"/>
      <c r="H4" s="188"/>
      <c r="I4" s="189"/>
    </row>
    <row r="5" spans="1:9" x14ac:dyDescent="0.35">
      <c r="A5" s="190"/>
      <c r="B5" s="191"/>
      <c r="C5" s="191"/>
      <c r="D5" s="191"/>
      <c r="E5" s="191"/>
      <c r="F5" s="191"/>
      <c r="G5" s="191"/>
      <c r="H5" s="191"/>
      <c r="I5" s="192"/>
    </row>
    <row r="6" spans="1:9" ht="15" thickBot="1" x14ac:dyDescent="0.4">
      <c r="A6" s="193"/>
      <c r="B6" s="194"/>
      <c r="C6" s="194"/>
      <c r="D6" s="194"/>
      <c r="E6" s="194"/>
      <c r="F6" s="194"/>
      <c r="G6" s="194"/>
      <c r="H6" s="194"/>
      <c r="I6" s="195"/>
    </row>
    <row r="7" spans="1:9" ht="15" thickBot="1" x14ac:dyDescent="0.4">
      <c r="A7" s="9" t="s">
        <v>28</v>
      </c>
      <c r="B7" s="10" t="s">
        <v>29</v>
      </c>
      <c r="C7" s="10" t="s">
        <v>30</v>
      </c>
      <c r="D7" s="10" t="s">
        <v>31</v>
      </c>
      <c r="E7" s="10" t="s">
        <v>31</v>
      </c>
      <c r="F7" s="10" t="s">
        <v>31</v>
      </c>
      <c r="G7" s="10" t="s">
        <v>32</v>
      </c>
      <c r="H7" s="10" t="s">
        <v>32</v>
      </c>
      <c r="I7" s="10" t="s">
        <v>32</v>
      </c>
    </row>
    <row r="8" spans="1:9" ht="15" thickBot="1" x14ac:dyDescent="0.4">
      <c r="A8" s="11"/>
      <c r="B8" s="12"/>
      <c r="C8" s="12"/>
      <c r="D8" s="13">
        <v>1</v>
      </c>
      <c r="E8" s="13">
        <v>0.8</v>
      </c>
      <c r="F8" s="12" t="s">
        <v>33</v>
      </c>
      <c r="G8" s="13">
        <v>1</v>
      </c>
      <c r="H8" s="13">
        <v>0.8</v>
      </c>
      <c r="I8" s="12" t="s">
        <v>33</v>
      </c>
    </row>
    <row r="9" spans="1:9" ht="15" thickBot="1" x14ac:dyDescent="0.4">
      <c r="A9" s="14" t="s">
        <v>34</v>
      </c>
      <c r="B9" s="15" t="s">
        <v>35</v>
      </c>
      <c r="C9" s="15">
        <v>1</v>
      </c>
      <c r="D9" s="15">
        <v>4</v>
      </c>
      <c r="E9" s="15">
        <v>3</v>
      </c>
      <c r="F9" s="15">
        <v>2</v>
      </c>
      <c r="G9" s="15">
        <v>3</v>
      </c>
      <c r="H9" s="15">
        <v>2</v>
      </c>
      <c r="I9" s="15">
        <v>1</v>
      </c>
    </row>
    <row r="10" spans="1:9" ht="15" thickBot="1" x14ac:dyDescent="0.4">
      <c r="A10" s="14" t="s">
        <v>36</v>
      </c>
      <c r="B10" s="15" t="s">
        <v>37</v>
      </c>
      <c r="C10" s="15">
        <v>1</v>
      </c>
      <c r="D10" s="15">
        <v>4</v>
      </c>
      <c r="E10" s="15">
        <v>3</v>
      </c>
      <c r="F10" s="15">
        <v>2</v>
      </c>
      <c r="G10" s="15">
        <v>3</v>
      </c>
      <c r="H10" s="15">
        <v>2</v>
      </c>
      <c r="I10" s="15">
        <v>1</v>
      </c>
    </row>
    <row r="11" spans="1:9" ht="15" thickBot="1" x14ac:dyDescent="0.4">
      <c r="A11" s="14" t="s">
        <v>38</v>
      </c>
      <c r="B11" s="15" t="s">
        <v>39</v>
      </c>
      <c r="C11" s="15">
        <v>1</v>
      </c>
      <c r="D11" s="15">
        <v>4</v>
      </c>
      <c r="E11" s="15">
        <v>3</v>
      </c>
      <c r="F11" s="15">
        <v>2</v>
      </c>
      <c r="G11" s="15">
        <v>3</v>
      </c>
      <c r="H11" s="15">
        <v>2</v>
      </c>
      <c r="I11" s="15">
        <v>1</v>
      </c>
    </row>
    <row r="12" spans="1:9" ht="15" thickBot="1" x14ac:dyDescent="0.4">
      <c r="A12" s="14" t="s">
        <v>40</v>
      </c>
      <c r="B12" s="15" t="s">
        <v>41</v>
      </c>
      <c r="C12" s="15">
        <v>1</v>
      </c>
      <c r="D12" s="15">
        <v>4</v>
      </c>
      <c r="E12" s="15">
        <v>3</v>
      </c>
      <c r="F12" s="15">
        <v>2</v>
      </c>
      <c r="G12" s="15">
        <v>3</v>
      </c>
      <c r="H12" s="15">
        <v>2</v>
      </c>
      <c r="I12" s="15">
        <v>1</v>
      </c>
    </row>
    <row r="13" spans="1:9" ht="15" thickBot="1" x14ac:dyDescent="0.4">
      <c r="A13" s="14" t="s">
        <v>42</v>
      </c>
      <c r="B13" s="15" t="s">
        <v>43</v>
      </c>
      <c r="C13" s="15">
        <v>1</v>
      </c>
      <c r="D13" s="15">
        <v>4</v>
      </c>
      <c r="E13" s="15">
        <v>3</v>
      </c>
      <c r="F13" s="15">
        <v>2</v>
      </c>
      <c r="G13" s="15">
        <v>3</v>
      </c>
      <c r="H13" s="15">
        <v>2</v>
      </c>
      <c r="I13" s="15">
        <v>1</v>
      </c>
    </row>
    <row r="14" spans="1:9" ht="15" thickBot="1" x14ac:dyDescent="0.4">
      <c r="A14" s="14" t="s">
        <v>44</v>
      </c>
      <c r="B14" s="15" t="s">
        <v>43</v>
      </c>
      <c r="C14" s="15">
        <v>1</v>
      </c>
      <c r="D14" s="15">
        <v>4</v>
      </c>
      <c r="E14" s="15">
        <v>3</v>
      </c>
      <c r="F14" s="15">
        <v>2</v>
      </c>
      <c r="G14" s="15">
        <v>3</v>
      </c>
      <c r="H14" s="15">
        <v>2</v>
      </c>
      <c r="I14" s="15">
        <v>1</v>
      </c>
    </row>
    <row r="15" spans="1:9" ht="15" thickBot="1" x14ac:dyDescent="0.4">
      <c r="A15" s="14" t="s">
        <v>45</v>
      </c>
      <c r="B15" s="15" t="s">
        <v>43</v>
      </c>
      <c r="C15" s="15">
        <v>1</v>
      </c>
      <c r="D15" s="15">
        <v>4</v>
      </c>
      <c r="E15" s="15">
        <v>3</v>
      </c>
      <c r="F15" s="15">
        <v>2</v>
      </c>
      <c r="G15" s="15">
        <v>3</v>
      </c>
      <c r="H15" s="15">
        <v>2</v>
      </c>
      <c r="I15" s="15">
        <v>1</v>
      </c>
    </row>
    <row r="16" spans="1:9" ht="15" thickBot="1" x14ac:dyDescent="0.4">
      <c r="A16" s="14" t="s">
        <v>46</v>
      </c>
      <c r="B16" s="15" t="s">
        <v>43</v>
      </c>
      <c r="C16" s="15">
        <v>1</v>
      </c>
      <c r="D16" s="15">
        <v>4</v>
      </c>
      <c r="E16" s="15">
        <v>3</v>
      </c>
      <c r="F16" s="15">
        <v>2</v>
      </c>
      <c r="G16" s="15">
        <v>3</v>
      </c>
      <c r="H16" s="15">
        <v>2</v>
      </c>
      <c r="I16" s="15">
        <v>1</v>
      </c>
    </row>
    <row r="17" spans="1:9" ht="15" thickBot="1" x14ac:dyDescent="0.4">
      <c r="A17" s="14" t="s">
        <v>47</v>
      </c>
      <c r="B17" s="15" t="s">
        <v>48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15" thickBot="1" x14ac:dyDescent="0.4">
      <c r="A18" s="176"/>
      <c r="B18" s="176"/>
      <c r="C18" s="176"/>
      <c r="D18" s="176"/>
      <c r="E18" s="176"/>
      <c r="F18" s="176"/>
      <c r="G18" s="176"/>
      <c r="H18" s="176"/>
      <c r="I18" s="176"/>
    </row>
    <row r="19" spans="1:9" ht="15" thickBot="1" x14ac:dyDescent="0.4">
      <c r="A19" s="16" t="s">
        <v>49</v>
      </c>
      <c r="B19" s="17"/>
      <c r="C19" s="17"/>
      <c r="D19" s="17"/>
      <c r="E19" s="17"/>
      <c r="F19" s="17"/>
      <c r="G19" s="17"/>
      <c r="H19" s="17"/>
      <c r="I19" s="17"/>
    </row>
    <row r="20" spans="1:9" ht="15" thickBot="1" x14ac:dyDescent="0.4">
      <c r="A20" s="14" t="s">
        <v>50</v>
      </c>
      <c r="B20" s="15" t="s">
        <v>51</v>
      </c>
      <c r="C20" s="15">
        <v>1</v>
      </c>
      <c r="D20" s="15">
        <v>4</v>
      </c>
      <c r="E20" s="15">
        <v>3</v>
      </c>
      <c r="F20" s="15">
        <v>2</v>
      </c>
      <c r="G20" s="15">
        <v>3</v>
      </c>
      <c r="H20" s="15">
        <v>2</v>
      </c>
      <c r="I20" s="15">
        <v>1</v>
      </c>
    </row>
    <row r="21" spans="1:9" ht="15" thickBot="1" x14ac:dyDescent="0.4">
      <c r="A21" s="14" t="s">
        <v>52</v>
      </c>
      <c r="B21" s="15" t="s">
        <v>53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x14ac:dyDescent="0.35">
      <c r="A22" s="196"/>
      <c r="B22" s="196"/>
      <c r="C22" s="196"/>
      <c r="D22" s="196"/>
      <c r="E22" s="196"/>
      <c r="F22" s="196"/>
      <c r="G22" s="196"/>
      <c r="H22" s="196"/>
      <c r="I22" s="196"/>
    </row>
    <row r="23" spans="1:9" ht="15" thickBot="1" x14ac:dyDescent="0.4">
      <c r="A23" s="197" t="s">
        <v>54</v>
      </c>
      <c r="B23" s="197"/>
      <c r="C23" s="197"/>
      <c r="D23" s="197"/>
      <c r="E23" s="197"/>
      <c r="F23" s="197"/>
      <c r="G23" s="197"/>
      <c r="H23" s="197"/>
      <c r="I23" s="197"/>
    </row>
    <row r="24" spans="1:9" ht="15" thickBot="1" x14ac:dyDescent="0.4">
      <c r="A24" s="18" t="s">
        <v>55</v>
      </c>
      <c r="B24" s="19" t="s">
        <v>56</v>
      </c>
      <c r="C24" s="19" t="s">
        <v>57</v>
      </c>
      <c r="D24" s="19" t="s">
        <v>58</v>
      </c>
      <c r="E24" s="19" t="s">
        <v>59</v>
      </c>
      <c r="F24" s="19" t="s">
        <v>60</v>
      </c>
      <c r="G24" s="198"/>
      <c r="H24" s="199"/>
      <c r="I24" s="200"/>
    </row>
    <row r="25" spans="1:9" ht="15" thickBot="1" x14ac:dyDescent="0.4">
      <c r="A25" s="11" t="s">
        <v>61</v>
      </c>
      <c r="B25" s="20">
        <v>0.1</v>
      </c>
      <c r="C25" s="21">
        <v>1</v>
      </c>
      <c r="D25" s="21">
        <v>0</v>
      </c>
      <c r="E25" s="22"/>
      <c r="F25" s="20">
        <v>0</v>
      </c>
      <c r="G25" s="175"/>
      <c r="H25" s="176"/>
      <c r="I25" s="177"/>
    </row>
    <row r="26" spans="1:9" ht="15" thickBot="1" x14ac:dyDescent="0.4">
      <c r="A26" s="11" t="s">
        <v>62</v>
      </c>
      <c r="B26" s="20">
        <v>0.9</v>
      </c>
      <c r="C26" s="23"/>
      <c r="D26" s="23"/>
      <c r="E26" s="24"/>
      <c r="F26" s="20">
        <v>0</v>
      </c>
      <c r="G26" s="175"/>
      <c r="H26" s="176"/>
      <c r="I26" s="177"/>
    </row>
    <row r="27" spans="1:9" ht="15" thickBot="1" x14ac:dyDescent="0.4">
      <c r="A27" s="25" t="s">
        <v>63</v>
      </c>
      <c r="B27" s="20">
        <v>1</v>
      </c>
      <c r="C27" s="26"/>
      <c r="D27" s="26"/>
      <c r="E27" s="26"/>
      <c r="F27" s="20">
        <v>0</v>
      </c>
      <c r="G27" s="175"/>
      <c r="H27" s="176"/>
      <c r="I27" s="177"/>
    </row>
    <row r="28" spans="1:9" ht="15" thickBot="1" x14ac:dyDescent="0.4">
      <c r="A28" s="27"/>
      <c r="B28" s="28"/>
      <c r="C28" s="28"/>
      <c r="D28" s="29" t="s">
        <v>64</v>
      </c>
      <c r="E28" s="29"/>
      <c r="F28" s="30">
        <v>0</v>
      </c>
      <c r="G28" s="178"/>
      <c r="H28" s="179"/>
      <c r="I28" s="180"/>
    </row>
    <row r="29" spans="1:9" ht="15" thickBot="1" x14ac:dyDescent="0.4">
      <c r="A29" s="176"/>
      <c r="B29" s="176"/>
      <c r="C29" s="176"/>
      <c r="D29" s="176"/>
      <c r="E29" s="176"/>
      <c r="F29" s="176"/>
      <c r="G29" s="176"/>
      <c r="H29" s="176"/>
      <c r="I29" s="176"/>
    </row>
    <row r="30" spans="1:9" x14ac:dyDescent="0.35">
      <c r="A30" s="181" t="s">
        <v>65</v>
      </c>
      <c r="B30" s="183" t="s">
        <v>66</v>
      </c>
      <c r="C30" s="183" t="s">
        <v>57</v>
      </c>
      <c r="D30" s="183" t="s">
        <v>58</v>
      </c>
      <c r="E30" s="183" t="s">
        <v>67</v>
      </c>
      <c r="F30" s="185" t="s">
        <v>68</v>
      </c>
      <c r="G30" s="169" t="s">
        <v>60</v>
      </c>
      <c r="H30" s="170"/>
      <c r="I30" s="171"/>
    </row>
    <row r="31" spans="1:9" ht="24" customHeight="1" thickBot="1" x14ac:dyDescent="0.4">
      <c r="A31" s="182"/>
      <c r="B31" s="184"/>
      <c r="C31" s="184"/>
      <c r="D31" s="184"/>
      <c r="E31" s="184"/>
      <c r="F31" s="186"/>
      <c r="G31" s="172" t="s">
        <v>69</v>
      </c>
      <c r="H31" s="173"/>
      <c r="I31" s="174"/>
    </row>
    <row r="32" spans="1:9" ht="15" thickBot="1" x14ac:dyDescent="0.4">
      <c r="A32" s="14" t="s">
        <v>70</v>
      </c>
      <c r="B32" s="31">
        <v>0.25</v>
      </c>
      <c r="C32" s="22">
        <v>4</v>
      </c>
      <c r="D32" s="32">
        <v>0</v>
      </c>
      <c r="E32" s="33">
        <v>0</v>
      </c>
      <c r="F32" s="31">
        <v>0</v>
      </c>
      <c r="G32" s="166">
        <v>0</v>
      </c>
      <c r="H32" s="167"/>
      <c r="I32" s="168"/>
    </row>
    <row r="33" spans="1:9" ht="15" thickBot="1" x14ac:dyDescent="0.4">
      <c r="A33" s="14" t="s">
        <v>71</v>
      </c>
      <c r="B33" s="31">
        <v>0.25</v>
      </c>
      <c r="C33" s="22">
        <v>4</v>
      </c>
      <c r="D33" s="32">
        <v>0</v>
      </c>
      <c r="E33" s="33">
        <v>0</v>
      </c>
      <c r="F33" s="31">
        <v>0</v>
      </c>
      <c r="G33" s="166">
        <v>0</v>
      </c>
      <c r="H33" s="167"/>
      <c r="I33" s="168"/>
    </row>
    <row r="34" spans="1:9" ht="15" thickBot="1" x14ac:dyDescent="0.4">
      <c r="A34" s="14" t="s">
        <v>72</v>
      </c>
      <c r="B34" s="31">
        <v>0.15</v>
      </c>
      <c r="C34" s="22">
        <v>4</v>
      </c>
      <c r="D34" s="32">
        <v>0</v>
      </c>
      <c r="E34" s="33">
        <v>0</v>
      </c>
      <c r="F34" s="31">
        <v>0</v>
      </c>
      <c r="G34" s="166">
        <v>0</v>
      </c>
      <c r="H34" s="167"/>
      <c r="I34" s="168"/>
    </row>
    <row r="35" spans="1:9" ht="15" thickBot="1" x14ac:dyDescent="0.4">
      <c r="A35" s="14" t="s">
        <v>73</v>
      </c>
      <c r="B35" s="31">
        <v>0.2</v>
      </c>
      <c r="C35" s="22">
        <v>4</v>
      </c>
      <c r="D35" s="32">
        <v>0</v>
      </c>
      <c r="E35" s="33">
        <v>0</v>
      </c>
      <c r="F35" s="31">
        <v>0</v>
      </c>
      <c r="G35" s="166">
        <v>0</v>
      </c>
      <c r="H35" s="167"/>
      <c r="I35" s="168"/>
    </row>
    <row r="36" spans="1:9" ht="15" thickBot="1" x14ac:dyDescent="0.4">
      <c r="A36" s="14" t="s">
        <v>74</v>
      </c>
      <c r="B36" s="31">
        <v>0.15</v>
      </c>
      <c r="C36" s="22">
        <v>3</v>
      </c>
      <c r="D36" s="32">
        <v>0</v>
      </c>
      <c r="E36" s="33">
        <v>0</v>
      </c>
      <c r="F36" s="31">
        <v>0</v>
      </c>
      <c r="G36" s="166">
        <v>0</v>
      </c>
      <c r="H36" s="167"/>
      <c r="I36" s="168"/>
    </row>
  </sheetData>
  <mergeCells count="23">
    <mergeCell ref="G25:I25"/>
    <mergeCell ref="A4:I6"/>
    <mergeCell ref="A18:I18"/>
    <mergeCell ref="A22:I22"/>
    <mergeCell ref="A23:I23"/>
    <mergeCell ref="G24:I24"/>
    <mergeCell ref="G26:I26"/>
    <mergeCell ref="G27:I27"/>
    <mergeCell ref="G28:I28"/>
    <mergeCell ref="A29:I29"/>
    <mergeCell ref="A30:A31"/>
    <mergeCell ref="B30:B31"/>
    <mergeCell ref="C30:C31"/>
    <mergeCell ref="D30:D31"/>
    <mergeCell ref="E30:E31"/>
    <mergeCell ref="F30:F31"/>
    <mergeCell ref="G36:I36"/>
    <mergeCell ref="G30:I30"/>
    <mergeCell ref="G31:I31"/>
    <mergeCell ref="G32:I32"/>
    <mergeCell ref="G33:I33"/>
    <mergeCell ref="G34:I34"/>
    <mergeCell ref="G35:I35"/>
  </mergeCells>
  <pageMargins left="0.25" right="0.25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workbookViewId="0">
      <selection activeCell="B20" sqref="B20:D20"/>
    </sheetView>
  </sheetViews>
  <sheetFormatPr defaultRowHeight="23.25" customHeight="1" x14ac:dyDescent="0.35"/>
  <cols>
    <col min="1" max="1" width="5.54296875" customWidth="1"/>
    <col min="2" max="3" width="18.26953125" style="34" customWidth="1"/>
    <col min="4" max="4" width="9.1796875" style="34"/>
    <col min="5" max="5" width="7.453125" style="1" bestFit="1" customWidth="1"/>
  </cols>
  <sheetData>
    <row r="1" spans="1:5" ht="23.25" customHeight="1" thickBot="1" x14ac:dyDescent="0.4">
      <c r="B1" s="201" t="s">
        <v>109</v>
      </c>
      <c r="C1" s="202"/>
      <c r="D1" s="202"/>
      <c r="E1" s="203"/>
    </row>
    <row r="2" spans="1:5" ht="23.25" customHeight="1" thickBot="1" x14ac:dyDescent="0.4">
      <c r="A2" t="s">
        <v>18</v>
      </c>
      <c r="B2" s="207" t="s">
        <v>76</v>
      </c>
      <c r="C2" s="208"/>
      <c r="D2" s="209"/>
      <c r="E2" s="35" t="s">
        <v>111</v>
      </c>
    </row>
    <row r="3" spans="1:5" ht="15" thickBot="1" x14ac:dyDescent="0.4">
      <c r="A3">
        <v>1</v>
      </c>
      <c r="B3" s="204" t="s">
        <v>77</v>
      </c>
      <c r="C3" s="205"/>
      <c r="D3" s="206"/>
      <c r="E3" s="36">
        <v>5.0000000000000001E-3</v>
      </c>
    </row>
    <row r="4" spans="1:5" ht="15" thickBot="1" x14ac:dyDescent="0.4">
      <c r="A4">
        <v>2</v>
      </c>
      <c r="B4" s="204" t="s">
        <v>99</v>
      </c>
      <c r="C4" s="205"/>
      <c r="D4" s="206"/>
      <c r="E4" s="36">
        <v>0.05</v>
      </c>
    </row>
    <row r="5" spans="1:5" ht="15" thickBot="1" x14ac:dyDescent="0.4">
      <c r="A5">
        <v>3</v>
      </c>
      <c r="B5" s="204" t="s">
        <v>100</v>
      </c>
      <c r="C5" s="205"/>
      <c r="D5" s="206"/>
      <c r="E5" s="36">
        <v>0.05</v>
      </c>
    </row>
    <row r="6" spans="1:5" ht="15" thickBot="1" x14ac:dyDescent="0.4">
      <c r="A6">
        <v>4</v>
      </c>
      <c r="B6" s="204" t="s">
        <v>78</v>
      </c>
      <c r="C6" s="205"/>
      <c r="D6" s="206"/>
      <c r="E6" s="36">
        <v>0.05</v>
      </c>
    </row>
    <row r="7" spans="1:5" ht="15" thickBot="1" x14ac:dyDescent="0.4">
      <c r="A7">
        <v>5</v>
      </c>
      <c r="B7" s="204" t="s">
        <v>79</v>
      </c>
      <c r="C7" s="205"/>
      <c r="D7" s="206"/>
      <c r="E7" s="36">
        <v>0.05</v>
      </c>
    </row>
    <row r="8" spans="1:5" ht="15" thickBot="1" x14ac:dyDescent="0.4">
      <c r="A8">
        <v>6</v>
      </c>
      <c r="B8" s="204" t="s">
        <v>80</v>
      </c>
      <c r="C8" s="205"/>
      <c r="D8" s="206"/>
      <c r="E8" s="36">
        <v>0.05</v>
      </c>
    </row>
    <row r="9" spans="1:5" ht="15" thickBot="1" x14ac:dyDescent="0.4">
      <c r="A9">
        <v>7</v>
      </c>
      <c r="B9" s="204" t="s">
        <v>81</v>
      </c>
      <c r="C9" s="205"/>
      <c r="D9" s="206"/>
      <c r="E9" s="36">
        <v>5.0000000000000001E-3</v>
      </c>
    </row>
    <row r="10" spans="1:5" ht="15" thickBot="1" x14ac:dyDescent="0.4">
      <c r="A10">
        <v>8</v>
      </c>
      <c r="B10" s="204" t="s">
        <v>82</v>
      </c>
      <c r="C10" s="205"/>
      <c r="D10" s="206"/>
      <c r="E10" s="36">
        <v>5.0000000000000001E-3</v>
      </c>
    </row>
    <row r="11" spans="1:5" ht="15" thickBot="1" x14ac:dyDescent="0.4">
      <c r="A11">
        <v>9</v>
      </c>
      <c r="B11" s="204" t="s">
        <v>83</v>
      </c>
      <c r="C11" s="205"/>
      <c r="D11" s="206"/>
      <c r="E11" s="36">
        <v>0.05</v>
      </c>
    </row>
    <row r="12" spans="1:5" ht="15" thickBot="1" x14ac:dyDescent="0.4">
      <c r="A12">
        <v>10</v>
      </c>
      <c r="B12" s="204" t="s">
        <v>101</v>
      </c>
      <c r="C12" s="205"/>
      <c r="D12" s="206"/>
      <c r="E12" s="36">
        <v>0.05</v>
      </c>
    </row>
    <row r="13" spans="1:5" ht="15" thickBot="1" x14ac:dyDescent="0.4">
      <c r="A13">
        <v>11</v>
      </c>
      <c r="B13" s="204" t="s">
        <v>84</v>
      </c>
      <c r="C13" s="205"/>
      <c r="D13" s="206"/>
      <c r="E13" s="36">
        <v>5.0000000000000001E-3</v>
      </c>
    </row>
    <row r="14" spans="1:5" ht="15" thickBot="1" x14ac:dyDescent="0.4">
      <c r="A14">
        <v>12</v>
      </c>
      <c r="B14" s="204" t="s">
        <v>85</v>
      </c>
      <c r="C14" s="205"/>
      <c r="D14" s="206"/>
      <c r="E14" s="36">
        <v>0.05</v>
      </c>
    </row>
    <row r="15" spans="1:5" ht="24.75" customHeight="1" thickBot="1" x14ac:dyDescent="0.4">
      <c r="A15">
        <v>13</v>
      </c>
      <c r="B15" s="204" t="s">
        <v>102</v>
      </c>
      <c r="C15" s="205"/>
      <c r="D15" s="206"/>
      <c r="E15" s="36">
        <v>0.05</v>
      </c>
    </row>
    <row r="16" spans="1:5" ht="15" thickBot="1" x14ac:dyDescent="0.4">
      <c r="A16">
        <v>14</v>
      </c>
      <c r="B16" s="204" t="s">
        <v>103</v>
      </c>
      <c r="C16" s="205"/>
      <c r="D16" s="206"/>
      <c r="E16" s="36">
        <v>0.05</v>
      </c>
    </row>
    <row r="17" spans="1:5" ht="15" thickBot="1" x14ac:dyDescent="0.4">
      <c r="A17">
        <v>15</v>
      </c>
      <c r="B17" s="204" t="s">
        <v>86</v>
      </c>
      <c r="C17" s="205"/>
      <c r="D17" s="206"/>
      <c r="E17" s="36">
        <v>5.0000000000000001E-3</v>
      </c>
    </row>
    <row r="18" spans="1:5" ht="30.75" customHeight="1" thickBot="1" x14ac:dyDescent="0.4">
      <c r="A18">
        <v>16</v>
      </c>
      <c r="B18" s="204" t="s">
        <v>104</v>
      </c>
      <c r="C18" s="205"/>
      <c r="D18" s="206"/>
      <c r="E18" s="36">
        <v>0.05</v>
      </c>
    </row>
    <row r="19" spans="1:5" ht="15" thickBot="1" x14ac:dyDescent="0.4">
      <c r="A19">
        <v>17</v>
      </c>
      <c r="B19" s="204" t="s">
        <v>105</v>
      </c>
      <c r="C19" s="205"/>
      <c r="D19" s="206"/>
      <c r="E19" s="36">
        <v>0.05</v>
      </c>
    </row>
    <row r="20" spans="1:5" ht="15" thickBot="1" x14ac:dyDescent="0.4">
      <c r="A20">
        <v>18</v>
      </c>
      <c r="B20" s="204" t="s">
        <v>106</v>
      </c>
      <c r="C20" s="205"/>
      <c r="D20" s="206"/>
      <c r="E20" s="36">
        <v>0.08</v>
      </c>
    </row>
    <row r="21" spans="1:5" ht="15" thickBot="1" x14ac:dyDescent="0.4">
      <c r="A21">
        <v>19</v>
      </c>
      <c r="B21" s="204" t="s">
        <v>87</v>
      </c>
      <c r="C21" s="205"/>
      <c r="D21" s="206"/>
      <c r="E21" s="36">
        <v>5.0000000000000001E-3</v>
      </c>
    </row>
    <row r="22" spans="1:5" ht="27" customHeight="1" thickBot="1" x14ac:dyDescent="0.4">
      <c r="A22">
        <v>20</v>
      </c>
      <c r="B22" s="204" t="s">
        <v>107</v>
      </c>
      <c r="C22" s="205"/>
      <c r="D22" s="206"/>
      <c r="E22" s="36">
        <v>0.05</v>
      </c>
    </row>
    <row r="23" spans="1:5" ht="15" thickBot="1" x14ac:dyDescent="0.4">
      <c r="A23">
        <v>21</v>
      </c>
      <c r="B23" s="204" t="s">
        <v>88</v>
      </c>
      <c r="C23" s="205"/>
      <c r="D23" s="206"/>
      <c r="E23" s="36">
        <v>5.0000000000000001E-3</v>
      </c>
    </row>
    <row r="24" spans="1:5" ht="15" thickBot="1" x14ac:dyDescent="0.4">
      <c r="A24">
        <v>22</v>
      </c>
      <c r="B24" s="204" t="s">
        <v>89</v>
      </c>
      <c r="C24" s="205"/>
      <c r="D24" s="206"/>
      <c r="E24" s="36">
        <v>5.0000000000000001E-3</v>
      </c>
    </row>
    <row r="25" spans="1:5" ht="15" thickBot="1" x14ac:dyDescent="0.4">
      <c r="A25">
        <v>23</v>
      </c>
      <c r="B25" s="204" t="s">
        <v>108</v>
      </c>
      <c r="C25" s="205"/>
      <c r="D25" s="206"/>
      <c r="E25" s="36">
        <v>0.08</v>
      </c>
    </row>
    <row r="26" spans="1:5" ht="15" thickBot="1" x14ac:dyDescent="0.4">
      <c r="A26">
        <v>24</v>
      </c>
      <c r="B26" s="204" t="s">
        <v>90</v>
      </c>
      <c r="C26" s="205"/>
      <c r="D26" s="206"/>
      <c r="E26" s="36">
        <v>0.05</v>
      </c>
    </row>
    <row r="27" spans="1:5" ht="15" thickBot="1" x14ac:dyDescent="0.4">
      <c r="A27">
        <v>25</v>
      </c>
      <c r="B27" s="204" t="s">
        <v>91</v>
      </c>
      <c r="C27" s="205"/>
      <c r="D27" s="206"/>
      <c r="E27" s="36">
        <v>5.0000000000000001E-3</v>
      </c>
    </row>
    <row r="28" spans="1:5" ht="32.25" customHeight="1" thickBot="1" x14ac:dyDescent="0.4">
      <c r="A28">
        <v>26</v>
      </c>
      <c r="B28" s="204" t="s">
        <v>92</v>
      </c>
      <c r="C28" s="205"/>
      <c r="D28" s="206"/>
      <c r="E28" s="36">
        <v>5.0000000000000001E-3</v>
      </c>
    </row>
    <row r="29" spans="1:5" ht="23.25" customHeight="1" thickBot="1" x14ac:dyDescent="0.4">
      <c r="A29">
        <v>27</v>
      </c>
      <c r="B29" s="204" t="s">
        <v>93</v>
      </c>
      <c r="C29" s="205"/>
      <c r="D29" s="206"/>
      <c r="E29" s="36">
        <v>5.0000000000000001E-3</v>
      </c>
    </row>
    <row r="30" spans="1:5" ht="15" thickBot="1" x14ac:dyDescent="0.4">
      <c r="A30">
        <v>28</v>
      </c>
      <c r="B30" s="204" t="s">
        <v>94</v>
      </c>
      <c r="C30" s="205"/>
      <c r="D30" s="206"/>
      <c r="E30" s="36">
        <v>5.0000000000000001E-3</v>
      </c>
    </row>
    <row r="31" spans="1:5" ht="15" thickBot="1" x14ac:dyDescent="0.4">
      <c r="A31">
        <v>29</v>
      </c>
      <c r="B31" s="204" t="s">
        <v>95</v>
      </c>
      <c r="C31" s="205"/>
      <c r="D31" s="206"/>
      <c r="E31" s="36">
        <v>5.0000000000000001E-3</v>
      </c>
    </row>
    <row r="32" spans="1:5" ht="15" thickBot="1" x14ac:dyDescent="0.4">
      <c r="A32">
        <v>30</v>
      </c>
      <c r="B32" s="204" t="s">
        <v>96</v>
      </c>
      <c r="C32" s="205"/>
      <c r="D32" s="206"/>
      <c r="E32" s="36">
        <v>0.02</v>
      </c>
    </row>
    <row r="33" spans="1:5" ht="15" thickBot="1" x14ac:dyDescent="0.4">
      <c r="A33">
        <v>31</v>
      </c>
      <c r="B33" s="204" t="s">
        <v>97</v>
      </c>
      <c r="C33" s="205"/>
      <c r="D33" s="206"/>
      <c r="E33" s="36">
        <v>0.02</v>
      </c>
    </row>
    <row r="34" spans="1:5" ht="15" thickBot="1" x14ac:dyDescent="0.4">
      <c r="A34">
        <v>32</v>
      </c>
      <c r="B34" s="204" t="s">
        <v>98</v>
      </c>
      <c r="C34" s="205"/>
      <c r="D34" s="206"/>
      <c r="E34" s="36">
        <v>0.02</v>
      </c>
    </row>
    <row r="35" spans="1:5" ht="15" thickBot="1" x14ac:dyDescent="0.4">
      <c r="A35">
        <v>33</v>
      </c>
      <c r="B35" s="38" t="s">
        <v>146</v>
      </c>
      <c r="C35" s="39"/>
      <c r="D35" s="40"/>
      <c r="E35" s="36">
        <v>0.01</v>
      </c>
    </row>
    <row r="36" spans="1:5" ht="23.25" customHeight="1" thickBot="1" x14ac:dyDescent="0.4">
      <c r="B36" s="210" t="s">
        <v>112</v>
      </c>
      <c r="C36" s="211"/>
      <c r="D36" s="212"/>
      <c r="E36" s="37">
        <f>SUM(E3:E35)</f>
        <v>0.99500000000000022</v>
      </c>
    </row>
  </sheetData>
  <mergeCells count="35">
    <mergeCell ref="B24:D24"/>
    <mergeCell ref="B3:D3"/>
    <mergeCell ref="B4:D4"/>
    <mergeCell ref="B5:D5"/>
    <mergeCell ref="B6:D6"/>
    <mergeCell ref="B7:D7"/>
    <mergeCell ref="B8:D8"/>
    <mergeCell ref="B9:D9"/>
    <mergeCell ref="B10:D10"/>
    <mergeCell ref="B18:D18"/>
    <mergeCell ref="B23:D23"/>
    <mergeCell ref="B19:D19"/>
    <mergeCell ref="B20:D20"/>
    <mergeCell ref="B21:D21"/>
    <mergeCell ref="B36:D36"/>
    <mergeCell ref="B34:D34"/>
    <mergeCell ref="B31:D31"/>
    <mergeCell ref="B32:D32"/>
    <mergeCell ref="B33:D33"/>
    <mergeCell ref="B1:E1"/>
    <mergeCell ref="B30:D30"/>
    <mergeCell ref="B11:D11"/>
    <mergeCell ref="B12:D12"/>
    <mergeCell ref="B15:D15"/>
    <mergeCell ref="B16:D16"/>
    <mergeCell ref="B22:D22"/>
    <mergeCell ref="B13:D13"/>
    <mergeCell ref="B14:D14"/>
    <mergeCell ref="B2:D2"/>
    <mergeCell ref="B17:D17"/>
    <mergeCell ref="B25:D25"/>
    <mergeCell ref="B26:D26"/>
    <mergeCell ref="B27:D27"/>
    <mergeCell ref="B28:D28"/>
    <mergeCell ref="B29:D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2"/>
  <sheetViews>
    <sheetView view="pageBreakPreview" zoomScale="60" workbookViewId="0">
      <selection activeCell="B20" sqref="B20:D20"/>
    </sheetView>
  </sheetViews>
  <sheetFormatPr defaultRowHeight="10" x14ac:dyDescent="0.35"/>
  <cols>
    <col min="1" max="1" width="3" style="83" bestFit="1" customWidth="1"/>
    <col min="2" max="2" width="42.54296875" style="83" bestFit="1" customWidth="1"/>
    <col min="3" max="3" width="7.453125" style="83" bestFit="1" customWidth="1"/>
    <col min="4" max="4" width="3.1796875" style="82" customWidth="1"/>
    <col min="5" max="6" width="8" style="83" bestFit="1" customWidth="1"/>
    <col min="7" max="7" width="9.26953125" style="83" bestFit="1" customWidth="1"/>
    <col min="8" max="8" width="9.26953125" style="62" bestFit="1" customWidth="1"/>
    <col min="9" max="9" width="11" style="62" bestFit="1" customWidth="1"/>
    <col min="10" max="10" width="10.453125" style="62" customWidth="1"/>
    <col min="11" max="12" width="6.26953125" style="62" customWidth="1"/>
    <col min="13" max="13" width="14.26953125" style="62" customWidth="1"/>
    <col min="14" max="256" width="9.1796875" style="62"/>
    <col min="257" max="257" width="3" style="62" bestFit="1" customWidth="1"/>
    <col min="258" max="258" width="42.54296875" style="62" bestFit="1" customWidth="1"/>
    <col min="259" max="259" width="7.453125" style="62" bestFit="1" customWidth="1"/>
    <col min="260" max="260" width="3.1796875" style="62" customWidth="1"/>
    <col min="261" max="262" width="8" style="62" bestFit="1" customWidth="1"/>
    <col min="263" max="264" width="9.26953125" style="62" bestFit="1" customWidth="1"/>
    <col min="265" max="265" width="11" style="62" bestFit="1" customWidth="1"/>
    <col min="266" max="266" width="10.453125" style="62" customWidth="1"/>
    <col min="267" max="268" width="6.26953125" style="62" customWidth="1"/>
    <col min="269" max="269" width="14.26953125" style="62" customWidth="1"/>
    <col min="270" max="512" width="9.1796875" style="62"/>
    <col min="513" max="513" width="3" style="62" bestFit="1" customWidth="1"/>
    <col min="514" max="514" width="42.54296875" style="62" bestFit="1" customWidth="1"/>
    <col min="515" max="515" width="7.453125" style="62" bestFit="1" customWidth="1"/>
    <col min="516" max="516" width="3.1796875" style="62" customWidth="1"/>
    <col min="517" max="518" width="8" style="62" bestFit="1" customWidth="1"/>
    <col min="519" max="520" width="9.26953125" style="62" bestFit="1" customWidth="1"/>
    <col min="521" max="521" width="11" style="62" bestFit="1" customWidth="1"/>
    <col min="522" max="522" width="10.453125" style="62" customWidth="1"/>
    <col min="523" max="524" width="6.26953125" style="62" customWidth="1"/>
    <col min="525" max="525" width="14.26953125" style="62" customWidth="1"/>
    <col min="526" max="768" width="9.1796875" style="62"/>
    <col min="769" max="769" width="3" style="62" bestFit="1" customWidth="1"/>
    <col min="770" max="770" width="42.54296875" style="62" bestFit="1" customWidth="1"/>
    <col min="771" max="771" width="7.453125" style="62" bestFit="1" customWidth="1"/>
    <col min="772" max="772" width="3.1796875" style="62" customWidth="1"/>
    <col min="773" max="774" width="8" style="62" bestFit="1" customWidth="1"/>
    <col min="775" max="776" width="9.26953125" style="62" bestFit="1" customWidth="1"/>
    <col min="777" max="777" width="11" style="62" bestFit="1" customWidth="1"/>
    <col min="778" max="778" width="10.453125" style="62" customWidth="1"/>
    <col min="779" max="780" width="6.26953125" style="62" customWidth="1"/>
    <col min="781" max="781" width="14.26953125" style="62" customWidth="1"/>
    <col min="782" max="1024" width="9.1796875" style="62"/>
    <col min="1025" max="1025" width="3" style="62" bestFit="1" customWidth="1"/>
    <col min="1026" max="1026" width="42.54296875" style="62" bestFit="1" customWidth="1"/>
    <col min="1027" max="1027" width="7.453125" style="62" bestFit="1" customWidth="1"/>
    <col min="1028" max="1028" width="3.1796875" style="62" customWidth="1"/>
    <col min="1029" max="1030" width="8" style="62" bestFit="1" customWidth="1"/>
    <col min="1031" max="1032" width="9.26953125" style="62" bestFit="1" customWidth="1"/>
    <col min="1033" max="1033" width="11" style="62" bestFit="1" customWidth="1"/>
    <col min="1034" max="1034" width="10.453125" style="62" customWidth="1"/>
    <col min="1035" max="1036" width="6.26953125" style="62" customWidth="1"/>
    <col min="1037" max="1037" width="14.26953125" style="62" customWidth="1"/>
    <col min="1038" max="1280" width="9.1796875" style="62"/>
    <col min="1281" max="1281" width="3" style="62" bestFit="1" customWidth="1"/>
    <col min="1282" max="1282" width="42.54296875" style="62" bestFit="1" customWidth="1"/>
    <col min="1283" max="1283" width="7.453125" style="62" bestFit="1" customWidth="1"/>
    <col min="1284" max="1284" width="3.1796875" style="62" customWidth="1"/>
    <col min="1285" max="1286" width="8" style="62" bestFit="1" customWidth="1"/>
    <col min="1287" max="1288" width="9.26953125" style="62" bestFit="1" customWidth="1"/>
    <col min="1289" max="1289" width="11" style="62" bestFit="1" customWidth="1"/>
    <col min="1290" max="1290" width="10.453125" style="62" customWidth="1"/>
    <col min="1291" max="1292" width="6.26953125" style="62" customWidth="1"/>
    <col min="1293" max="1293" width="14.26953125" style="62" customWidth="1"/>
    <col min="1294" max="1536" width="9.1796875" style="62"/>
    <col min="1537" max="1537" width="3" style="62" bestFit="1" customWidth="1"/>
    <col min="1538" max="1538" width="42.54296875" style="62" bestFit="1" customWidth="1"/>
    <col min="1539" max="1539" width="7.453125" style="62" bestFit="1" customWidth="1"/>
    <col min="1540" max="1540" width="3.1796875" style="62" customWidth="1"/>
    <col min="1541" max="1542" width="8" style="62" bestFit="1" customWidth="1"/>
    <col min="1543" max="1544" width="9.26953125" style="62" bestFit="1" customWidth="1"/>
    <col min="1545" max="1545" width="11" style="62" bestFit="1" customWidth="1"/>
    <col min="1546" max="1546" width="10.453125" style="62" customWidth="1"/>
    <col min="1547" max="1548" width="6.26953125" style="62" customWidth="1"/>
    <col min="1549" max="1549" width="14.26953125" style="62" customWidth="1"/>
    <col min="1550" max="1792" width="9.1796875" style="62"/>
    <col min="1793" max="1793" width="3" style="62" bestFit="1" customWidth="1"/>
    <col min="1794" max="1794" width="42.54296875" style="62" bestFit="1" customWidth="1"/>
    <col min="1795" max="1795" width="7.453125" style="62" bestFit="1" customWidth="1"/>
    <col min="1796" max="1796" width="3.1796875" style="62" customWidth="1"/>
    <col min="1797" max="1798" width="8" style="62" bestFit="1" customWidth="1"/>
    <col min="1799" max="1800" width="9.26953125" style="62" bestFit="1" customWidth="1"/>
    <col min="1801" max="1801" width="11" style="62" bestFit="1" customWidth="1"/>
    <col min="1802" max="1802" width="10.453125" style="62" customWidth="1"/>
    <col min="1803" max="1804" width="6.26953125" style="62" customWidth="1"/>
    <col min="1805" max="1805" width="14.26953125" style="62" customWidth="1"/>
    <col min="1806" max="2048" width="9.1796875" style="62"/>
    <col min="2049" max="2049" width="3" style="62" bestFit="1" customWidth="1"/>
    <col min="2050" max="2050" width="42.54296875" style="62" bestFit="1" customWidth="1"/>
    <col min="2051" max="2051" width="7.453125" style="62" bestFit="1" customWidth="1"/>
    <col min="2052" max="2052" width="3.1796875" style="62" customWidth="1"/>
    <col min="2053" max="2054" width="8" style="62" bestFit="1" customWidth="1"/>
    <col min="2055" max="2056" width="9.26953125" style="62" bestFit="1" customWidth="1"/>
    <col min="2057" max="2057" width="11" style="62" bestFit="1" customWidth="1"/>
    <col min="2058" max="2058" width="10.453125" style="62" customWidth="1"/>
    <col min="2059" max="2060" width="6.26953125" style="62" customWidth="1"/>
    <col min="2061" max="2061" width="14.26953125" style="62" customWidth="1"/>
    <col min="2062" max="2304" width="9.1796875" style="62"/>
    <col min="2305" max="2305" width="3" style="62" bestFit="1" customWidth="1"/>
    <col min="2306" max="2306" width="42.54296875" style="62" bestFit="1" customWidth="1"/>
    <col min="2307" max="2307" width="7.453125" style="62" bestFit="1" customWidth="1"/>
    <col min="2308" max="2308" width="3.1796875" style="62" customWidth="1"/>
    <col min="2309" max="2310" width="8" style="62" bestFit="1" customWidth="1"/>
    <col min="2311" max="2312" width="9.26953125" style="62" bestFit="1" customWidth="1"/>
    <col min="2313" max="2313" width="11" style="62" bestFit="1" customWidth="1"/>
    <col min="2314" max="2314" width="10.453125" style="62" customWidth="1"/>
    <col min="2315" max="2316" width="6.26953125" style="62" customWidth="1"/>
    <col min="2317" max="2317" width="14.26953125" style="62" customWidth="1"/>
    <col min="2318" max="2560" width="9.1796875" style="62"/>
    <col min="2561" max="2561" width="3" style="62" bestFit="1" customWidth="1"/>
    <col min="2562" max="2562" width="42.54296875" style="62" bestFit="1" customWidth="1"/>
    <col min="2563" max="2563" width="7.453125" style="62" bestFit="1" customWidth="1"/>
    <col min="2564" max="2564" width="3.1796875" style="62" customWidth="1"/>
    <col min="2565" max="2566" width="8" style="62" bestFit="1" customWidth="1"/>
    <col min="2567" max="2568" width="9.26953125" style="62" bestFit="1" customWidth="1"/>
    <col min="2569" max="2569" width="11" style="62" bestFit="1" customWidth="1"/>
    <col min="2570" max="2570" width="10.453125" style="62" customWidth="1"/>
    <col min="2571" max="2572" width="6.26953125" style="62" customWidth="1"/>
    <col min="2573" max="2573" width="14.26953125" style="62" customWidth="1"/>
    <col min="2574" max="2816" width="9.1796875" style="62"/>
    <col min="2817" max="2817" width="3" style="62" bestFit="1" customWidth="1"/>
    <col min="2818" max="2818" width="42.54296875" style="62" bestFit="1" customWidth="1"/>
    <col min="2819" max="2819" width="7.453125" style="62" bestFit="1" customWidth="1"/>
    <col min="2820" max="2820" width="3.1796875" style="62" customWidth="1"/>
    <col min="2821" max="2822" width="8" style="62" bestFit="1" customWidth="1"/>
    <col min="2823" max="2824" width="9.26953125" style="62" bestFit="1" customWidth="1"/>
    <col min="2825" max="2825" width="11" style="62" bestFit="1" customWidth="1"/>
    <col min="2826" max="2826" width="10.453125" style="62" customWidth="1"/>
    <col min="2827" max="2828" width="6.26953125" style="62" customWidth="1"/>
    <col min="2829" max="2829" width="14.26953125" style="62" customWidth="1"/>
    <col min="2830" max="3072" width="9.1796875" style="62"/>
    <col min="3073" max="3073" width="3" style="62" bestFit="1" customWidth="1"/>
    <col min="3074" max="3074" width="42.54296875" style="62" bestFit="1" customWidth="1"/>
    <col min="3075" max="3075" width="7.453125" style="62" bestFit="1" customWidth="1"/>
    <col min="3076" max="3076" width="3.1796875" style="62" customWidth="1"/>
    <col min="3077" max="3078" width="8" style="62" bestFit="1" customWidth="1"/>
    <col min="3079" max="3080" width="9.26953125" style="62" bestFit="1" customWidth="1"/>
    <col min="3081" max="3081" width="11" style="62" bestFit="1" customWidth="1"/>
    <col min="3082" max="3082" width="10.453125" style="62" customWidth="1"/>
    <col min="3083" max="3084" width="6.26953125" style="62" customWidth="1"/>
    <col min="3085" max="3085" width="14.26953125" style="62" customWidth="1"/>
    <col min="3086" max="3328" width="9.1796875" style="62"/>
    <col min="3329" max="3329" width="3" style="62" bestFit="1" customWidth="1"/>
    <col min="3330" max="3330" width="42.54296875" style="62" bestFit="1" customWidth="1"/>
    <col min="3331" max="3331" width="7.453125" style="62" bestFit="1" customWidth="1"/>
    <col min="3332" max="3332" width="3.1796875" style="62" customWidth="1"/>
    <col min="3333" max="3334" width="8" style="62" bestFit="1" customWidth="1"/>
    <col min="3335" max="3336" width="9.26953125" style="62" bestFit="1" customWidth="1"/>
    <col min="3337" max="3337" width="11" style="62" bestFit="1" customWidth="1"/>
    <col min="3338" max="3338" width="10.453125" style="62" customWidth="1"/>
    <col min="3339" max="3340" width="6.26953125" style="62" customWidth="1"/>
    <col min="3341" max="3341" width="14.26953125" style="62" customWidth="1"/>
    <col min="3342" max="3584" width="9.1796875" style="62"/>
    <col min="3585" max="3585" width="3" style="62" bestFit="1" customWidth="1"/>
    <col min="3586" max="3586" width="42.54296875" style="62" bestFit="1" customWidth="1"/>
    <col min="3587" max="3587" width="7.453125" style="62" bestFit="1" customWidth="1"/>
    <col min="3588" max="3588" width="3.1796875" style="62" customWidth="1"/>
    <col min="3589" max="3590" width="8" style="62" bestFit="1" customWidth="1"/>
    <col min="3591" max="3592" width="9.26953125" style="62" bestFit="1" customWidth="1"/>
    <col min="3593" max="3593" width="11" style="62" bestFit="1" customWidth="1"/>
    <col min="3594" max="3594" width="10.453125" style="62" customWidth="1"/>
    <col min="3595" max="3596" width="6.26953125" style="62" customWidth="1"/>
    <col min="3597" max="3597" width="14.26953125" style="62" customWidth="1"/>
    <col min="3598" max="3840" width="9.1796875" style="62"/>
    <col min="3841" max="3841" width="3" style="62" bestFit="1" customWidth="1"/>
    <col min="3842" max="3842" width="42.54296875" style="62" bestFit="1" customWidth="1"/>
    <col min="3843" max="3843" width="7.453125" style="62" bestFit="1" customWidth="1"/>
    <col min="3844" max="3844" width="3.1796875" style="62" customWidth="1"/>
    <col min="3845" max="3846" width="8" style="62" bestFit="1" customWidth="1"/>
    <col min="3847" max="3848" width="9.26953125" style="62" bestFit="1" customWidth="1"/>
    <col min="3849" max="3849" width="11" style="62" bestFit="1" customWidth="1"/>
    <col min="3850" max="3850" width="10.453125" style="62" customWidth="1"/>
    <col min="3851" max="3852" width="6.26953125" style="62" customWidth="1"/>
    <col min="3853" max="3853" width="14.26953125" style="62" customWidth="1"/>
    <col min="3854" max="4096" width="9.1796875" style="62"/>
    <col min="4097" max="4097" width="3" style="62" bestFit="1" customWidth="1"/>
    <col min="4098" max="4098" width="42.54296875" style="62" bestFit="1" customWidth="1"/>
    <col min="4099" max="4099" width="7.453125" style="62" bestFit="1" customWidth="1"/>
    <col min="4100" max="4100" width="3.1796875" style="62" customWidth="1"/>
    <col min="4101" max="4102" width="8" style="62" bestFit="1" customWidth="1"/>
    <col min="4103" max="4104" width="9.26953125" style="62" bestFit="1" customWidth="1"/>
    <col min="4105" max="4105" width="11" style="62" bestFit="1" customWidth="1"/>
    <col min="4106" max="4106" width="10.453125" style="62" customWidth="1"/>
    <col min="4107" max="4108" width="6.26953125" style="62" customWidth="1"/>
    <col min="4109" max="4109" width="14.26953125" style="62" customWidth="1"/>
    <col min="4110" max="4352" width="9.1796875" style="62"/>
    <col min="4353" max="4353" width="3" style="62" bestFit="1" customWidth="1"/>
    <col min="4354" max="4354" width="42.54296875" style="62" bestFit="1" customWidth="1"/>
    <col min="4355" max="4355" width="7.453125" style="62" bestFit="1" customWidth="1"/>
    <col min="4356" max="4356" width="3.1796875" style="62" customWidth="1"/>
    <col min="4357" max="4358" width="8" style="62" bestFit="1" customWidth="1"/>
    <col min="4359" max="4360" width="9.26953125" style="62" bestFit="1" customWidth="1"/>
    <col min="4361" max="4361" width="11" style="62" bestFit="1" customWidth="1"/>
    <col min="4362" max="4362" width="10.453125" style="62" customWidth="1"/>
    <col min="4363" max="4364" width="6.26953125" style="62" customWidth="1"/>
    <col min="4365" max="4365" width="14.26953125" style="62" customWidth="1"/>
    <col min="4366" max="4608" width="9.1796875" style="62"/>
    <col min="4609" max="4609" width="3" style="62" bestFit="1" customWidth="1"/>
    <col min="4610" max="4610" width="42.54296875" style="62" bestFit="1" customWidth="1"/>
    <col min="4611" max="4611" width="7.453125" style="62" bestFit="1" customWidth="1"/>
    <col min="4612" max="4612" width="3.1796875" style="62" customWidth="1"/>
    <col min="4613" max="4614" width="8" style="62" bestFit="1" customWidth="1"/>
    <col min="4615" max="4616" width="9.26953125" style="62" bestFit="1" customWidth="1"/>
    <col min="4617" max="4617" width="11" style="62" bestFit="1" customWidth="1"/>
    <col min="4618" max="4618" width="10.453125" style="62" customWidth="1"/>
    <col min="4619" max="4620" width="6.26953125" style="62" customWidth="1"/>
    <col min="4621" max="4621" width="14.26953125" style="62" customWidth="1"/>
    <col min="4622" max="4864" width="9.1796875" style="62"/>
    <col min="4865" max="4865" width="3" style="62" bestFit="1" customWidth="1"/>
    <col min="4866" max="4866" width="42.54296875" style="62" bestFit="1" customWidth="1"/>
    <col min="4867" max="4867" width="7.453125" style="62" bestFit="1" customWidth="1"/>
    <col min="4868" max="4868" width="3.1796875" style="62" customWidth="1"/>
    <col min="4869" max="4870" width="8" style="62" bestFit="1" customWidth="1"/>
    <col min="4871" max="4872" width="9.26953125" style="62" bestFit="1" customWidth="1"/>
    <col min="4873" max="4873" width="11" style="62" bestFit="1" customWidth="1"/>
    <col min="4874" max="4874" width="10.453125" style="62" customWidth="1"/>
    <col min="4875" max="4876" width="6.26953125" style="62" customWidth="1"/>
    <col min="4877" max="4877" width="14.26953125" style="62" customWidth="1"/>
    <col min="4878" max="5120" width="9.1796875" style="62"/>
    <col min="5121" max="5121" width="3" style="62" bestFit="1" customWidth="1"/>
    <col min="5122" max="5122" width="42.54296875" style="62" bestFit="1" customWidth="1"/>
    <col min="5123" max="5123" width="7.453125" style="62" bestFit="1" customWidth="1"/>
    <col min="5124" max="5124" width="3.1796875" style="62" customWidth="1"/>
    <col min="5125" max="5126" width="8" style="62" bestFit="1" customWidth="1"/>
    <col min="5127" max="5128" width="9.26953125" style="62" bestFit="1" customWidth="1"/>
    <col min="5129" max="5129" width="11" style="62" bestFit="1" customWidth="1"/>
    <col min="5130" max="5130" width="10.453125" style="62" customWidth="1"/>
    <col min="5131" max="5132" width="6.26953125" style="62" customWidth="1"/>
    <col min="5133" max="5133" width="14.26953125" style="62" customWidth="1"/>
    <col min="5134" max="5376" width="9.1796875" style="62"/>
    <col min="5377" max="5377" width="3" style="62" bestFit="1" customWidth="1"/>
    <col min="5378" max="5378" width="42.54296875" style="62" bestFit="1" customWidth="1"/>
    <col min="5379" max="5379" width="7.453125" style="62" bestFit="1" customWidth="1"/>
    <col min="5380" max="5380" width="3.1796875" style="62" customWidth="1"/>
    <col min="5381" max="5382" width="8" style="62" bestFit="1" customWidth="1"/>
    <col min="5383" max="5384" width="9.26953125" style="62" bestFit="1" customWidth="1"/>
    <col min="5385" max="5385" width="11" style="62" bestFit="1" customWidth="1"/>
    <col min="5386" max="5386" width="10.453125" style="62" customWidth="1"/>
    <col min="5387" max="5388" width="6.26953125" style="62" customWidth="1"/>
    <col min="5389" max="5389" width="14.26953125" style="62" customWidth="1"/>
    <col min="5390" max="5632" width="9.1796875" style="62"/>
    <col min="5633" max="5633" width="3" style="62" bestFit="1" customWidth="1"/>
    <col min="5634" max="5634" width="42.54296875" style="62" bestFit="1" customWidth="1"/>
    <col min="5635" max="5635" width="7.453125" style="62" bestFit="1" customWidth="1"/>
    <col min="5636" max="5636" width="3.1796875" style="62" customWidth="1"/>
    <col min="5637" max="5638" width="8" style="62" bestFit="1" customWidth="1"/>
    <col min="5639" max="5640" width="9.26953125" style="62" bestFit="1" customWidth="1"/>
    <col min="5641" max="5641" width="11" style="62" bestFit="1" customWidth="1"/>
    <col min="5642" max="5642" width="10.453125" style="62" customWidth="1"/>
    <col min="5643" max="5644" width="6.26953125" style="62" customWidth="1"/>
    <col min="5645" max="5645" width="14.26953125" style="62" customWidth="1"/>
    <col min="5646" max="5888" width="9.1796875" style="62"/>
    <col min="5889" max="5889" width="3" style="62" bestFit="1" customWidth="1"/>
    <col min="5890" max="5890" width="42.54296875" style="62" bestFit="1" customWidth="1"/>
    <col min="5891" max="5891" width="7.453125" style="62" bestFit="1" customWidth="1"/>
    <col min="5892" max="5892" width="3.1796875" style="62" customWidth="1"/>
    <col min="5893" max="5894" width="8" style="62" bestFit="1" customWidth="1"/>
    <col min="5895" max="5896" width="9.26953125" style="62" bestFit="1" customWidth="1"/>
    <col min="5897" max="5897" width="11" style="62" bestFit="1" customWidth="1"/>
    <col min="5898" max="5898" width="10.453125" style="62" customWidth="1"/>
    <col min="5899" max="5900" width="6.26953125" style="62" customWidth="1"/>
    <col min="5901" max="5901" width="14.26953125" style="62" customWidth="1"/>
    <col min="5902" max="6144" width="9.1796875" style="62"/>
    <col min="6145" max="6145" width="3" style="62" bestFit="1" customWidth="1"/>
    <col min="6146" max="6146" width="42.54296875" style="62" bestFit="1" customWidth="1"/>
    <col min="6147" max="6147" width="7.453125" style="62" bestFit="1" customWidth="1"/>
    <col min="6148" max="6148" width="3.1796875" style="62" customWidth="1"/>
    <col min="6149" max="6150" width="8" style="62" bestFit="1" customWidth="1"/>
    <col min="6151" max="6152" width="9.26953125" style="62" bestFit="1" customWidth="1"/>
    <col min="6153" max="6153" width="11" style="62" bestFit="1" customWidth="1"/>
    <col min="6154" max="6154" width="10.453125" style="62" customWidth="1"/>
    <col min="6155" max="6156" width="6.26953125" style="62" customWidth="1"/>
    <col min="6157" max="6157" width="14.26953125" style="62" customWidth="1"/>
    <col min="6158" max="6400" width="9.1796875" style="62"/>
    <col min="6401" max="6401" width="3" style="62" bestFit="1" customWidth="1"/>
    <col min="6402" max="6402" width="42.54296875" style="62" bestFit="1" customWidth="1"/>
    <col min="6403" max="6403" width="7.453125" style="62" bestFit="1" customWidth="1"/>
    <col min="6404" max="6404" width="3.1796875" style="62" customWidth="1"/>
    <col min="6405" max="6406" width="8" style="62" bestFit="1" customWidth="1"/>
    <col min="6407" max="6408" width="9.26953125" style="62" bestFit="1" customWidth="1"/>
    <col min="6409" max="6409" width="11" style="62" bestFit="1" customWidth="1"/>
    <col min="6410" max="6410" width="10.453125" style="62" customWidth="1"/>
    <col min="6411" max="6412" width="6.26953125" style="62" customWidth="1"/>
    <col min="6413" max="6413" width="14.26953125" style="62" customWidth="1"/>
    <col min="6414" max="6656" width="9.1796875" style="62"/>
    <col min="6657" max="6657" width="3" style="62" bestFit="1" customWidth="1"/>
    <col min="6658" max="6658" width="42.54296875" style="62" bestFit="1" customWidth="1"/>
    <col min="6659" max="6659" width="7.453125" style="62" bestFit="1" customWidth="1"/>
    <col min="6660" max="6660" width="3.1796875" style="62" customWidth="1"/>
    <col min="6661" max="6662" width="8" style="62" bestFit="1" customWidth="1"/>
    <col min="6663" max="6664" width="9.26953125" style="62" bestFit="1" customWidth="1"/>
    <col min="6665" max="6665" width="11" style="62" bestFit="1" customWidth="1"/>
    <col min="6666" max="6666" width="10.453125" style="62" customWidth="1"/>
    <col min="6667" max="6668" width="6.26953125" style="62" customWidth="1"/>
    <col min="6669" max="6669" width="14.26953125" style="62" customWidth="1"/>
    <col min="6670" max="6912" width="9.1796875" style="62"/>
    <col min="6913" max="6913" width="3" style="62" bestFit="1" customWidth="1"/>
    <col min="6914" max="6914" width="42.54296875" style="62" bestFit="1" customWidth="1"/>
    <col min="6915" max="6915" width="7.453125" style="62" bestFit="1" customWidth="1"/>
    <col min="6916" max="6916" width="3.1796875" style="62" customWidth="1"/>
    <col min="6917" max="6918" width="8" style="62" bestFit="1" customWidth="1"/>
    <col min="6919" max="6920" width="9.26953125" style="62" bestFit="1" customWidth="1"/>
    <col min="6921" max="6921" width="11" style="62" bestFit="1" customWidth="1"/>
    <col min="6922" max="6922" width="10.453125" style="62" customWidth="1"/>
    <col min="6923" max="6924" width="6.26953125" style="62" customWidth="1"/>
    <col min="6925" max="6925" width="14.26953125" style="62" customWidth="1"/>
    <col min="6926" max="7168" width="9.1796875" style="62"/>
    <col min="7169" max="7169" width="3" style="62" bestFit="1" customWidth="1"/>
    <col min="7170" max="7170" width="42.54296875" style="62" bestFit="1" customWidth="1"/>
    <col min="7171" max="7171" width="7.453125" style="62" bestFit="1" customWidth="1"/>
    <col min="7172" max="7172" width="3.1796875" style="62" customWidth="1"/>
    <col min="7173" max="7174" width="8" style="62" bestFit="1" customWidth="1"/>
    <col min="7175" max="7176" width="9.26953125" style="62" bestFit="1" customWidth="1"/>
    <col min="7177" max="7177" width="11" style="62" bestFit="1" customWidth="1"/>
    <col min="7178" max="7178" width="10.453125" style="62" customWidth="1"/>
    <col min="7179" max="7180" width="6.26953125" style="62" customWidth="1"/>
    <col min="7181" max="7181" width="14.26953125" style="62" customWidth="1"/>
    <col min="7182" max="7424" width="9.1796875" style="62"/>
    <col min="7425" max="7425" width="3" style="62" bestFit="1" customWidth="1"/>
    <col min="7426" max="7426" width="42.54296875" style="62" bestFit="1" customWidth="1"/>
    <col min="7427" max="7427" width="7.453125" style="62" bestFit="1" customWidth="1"/>
    <col min="7428" max="7428" width="3.1796875" style="62" customWidth="1"/>
    <col min="7429" max="7430" width="8" style="62" bestFit="1" customWidth="1"/>
    <col min="7431" max="7432" width="9.26953125" style="62" bestFit="1" customWidth="1"/>
    <col min="7433" max="7433" width="11" style="62" bestFit="1" customWidth="1"/>
    <col min="7434" max="7434" width="10.453125" style="62" customWidth="1"/>
    <col min="7435" max="7436" width="6.26953125" style="62" customWidth="1"/>
    <col min="7437" max="7437" width="14.26953125" style="62" customWidth="1"/>
    <col min="7438" max="7680" width="9.1796875" style="62"/>
    <col min="7681" max="7681" width="3" style="62" bestFit="1" customWidth="1"/>
    <col min="7682" max="7682" width="42.54296875" style="62" bestFit="1" customWidth="1"/>
    <col min="7683" max="7683" width="7.453125" style="62" bestFit="1" customWidth="1"/>
    <col min="7684" max="7684" width="3.1796875" style="62" customWidth="1"/>
    <col min="7685" max="7686" width="8" style="62" bestFit="1" customWidth="1"/>
    <col min="7687" max="7688" width="9.26953125" style="62" bestFit="1" customWidth="1"/>
    <col min="7689" max="7689" width="11" style="62" bestFit="1" customWidth="1"/>
    <col min="7690" max="7690" width="10.453125" style="62" customWidth="1"/>
    <col min="7691" max="7692" width="6.26953125" style="62" customWidth="1"/>
    <col min="7693" max="7693" width="14.26953125" style="62" customWidth="1"/>
    <col min="7694" max="7936" width="9.1796875" style="62"/>
    <col min="7937" max="7937" width="3" style="62" bestFit="1" customWidth="1"/>
    <col min="7938" max="7938" width="42.54296875" style="62" bestFit="1" customWidth="1"/>
    <col min="7939" max="7939" width="7.453125" style="62" bestFit="1" customWidth="1"/>
    <col min="7940" max="7940" width="3.1796875" style="62" customWidth="1"/>
    <col min="7941" max="7942" width="8" style="62" bestFit="1" customWidth="1"/>
    <col min="7943" max="7944" width="9.26953125" style="62" bestFit="1" customWidth="1"/>
    <col min="7945" max="7945" width="11" style="62" bestFit="1" customWidth="1"/>
    <col min="7946" max="7946" width="10.453125" style="62" customWidth="1"/>
    <col min="7947" max="7948" width="6.26953125" style="62" customWidth="1"/>
    <col min="7949" max="7949" width="14.26953125" style="62" customWidth="1"/>
    <col min="7950" max="8192" width="9.1796875" style="62"/>
    <col min="8193" max="8193" width="3" style="62" bestFit="1" customWidth="1"/>
    <col min="8194" max="8194" width="42.54296875" style="62" bestFit="1" customWidth="1"/>
    <col min="8195" max="8195" width="7.453125" style="62" bestFit="1" customWidth="1"/>
    <col min="8196" max="8196" width="3.1796875" style="62" customWidth="1"/>
    <col min="8197" max="8198" width="8" style="62" bestFit="1" customWidth="1"/>
    <col min="8199" max="8200" width="9.26953125" style="62" bestFit="1" customWidth="1"/>
    <col min="8201" max="8201" width="11" style="62" bestFit="1" customWidth="1"/>
    <col min="8202" max="8202" width="10.453125" style="62" customWidth="1"/>
    <col min="8203" max="8204" width="6.26953125" style="62" customWidth="1"/>
    <col min="8205" max="8205" width="14.26953125" style="62" customWidth="1"/>
    <col min="8206" max="8448" width="9.1796875" style="62"/>
    <col min="8449" max="8449" width="3" style="62" bestFit="1" customWidth="1"/>
    <col min="8450" max="8450" width="42.54296875" style="62" bestFit="1" customWidth="1"/>
    <col min="8451" max="8451" width="7.453125" style="62" bestFit="1" customWidth="1"/>
    <col min="8452" max="8452" width="3.1796875" style="62" customWidth="1"/>
    <col min="8453" max="8454" width="8" style="62" bestFit="1" customWidth="1"/>
    <col min="8455" max="8456" width="9.26953125" style="62" bestFit="1" customWidth="1"/>
    <col min="8457" max="8457" width="11" style="62" bestFit="1" customWidth="1"/>
    <col min="8458" max="8458" width="10.453125" style="62" customWidth="1"/>
    <col min="8459" max="8460" width="6.26953125" style="62" customWidth="1"/>
    <col min="8461" max="8461" width="14.26953125" style="62" customWidth="1"/>
    <col min="8462" max="8704" width="9.1796875" style="62"/>
    <col min="8705" max="8705" width="3" style="62" bestFit="1" customWidth="1"/>
    <col min="8706" max="8706" width="42.54296875" style="62" bestFit="1" customWidth="1"/>
    <col min="8707" max="8707" width="7.453125" style="62" bestFit="1" customWidth="1"/>
    <col min="8708" max="8708" width="3.1796875" style="62" customWidth="1"/>
    <col min="8709" max="8710" width="8" style="62" bestFit="1" customWidth="1"/>
    <col min="8711" max="8712" width="9.26953125" style="62" bestFit="1" customWidth="1"/>
    <col min="8713" max="8713" width="11" style="62" bestFit="1" customWidth="1"/>
    <col min="8714" max="8714" width="10.453125" style="62" customWidth="1"/>
    <col min="8715" max="8716" width="6.26953125" style="62" customWidth="1"/>
    <col min="8717" max="8717" width="14.26953125" style="62" customWidth="1"/>
    <col min="8718" max="8960" width="9.1796875" style="62"/>
    <col min="8961" max="8961" width="3" style="62" bestFit="1" customWidth="1"/>
    <col min="8962" max="8962" width="42.54296875" style="62" bestFit="1" customWidth="1"/>
    <col min="8963" max="8963" width="7.453125" style="62" bestFit="1" customWidth="1"/>
    <col min="8964" max="8964" width="3.1796875" style="62" customWidth="1"/>
    <col min="8965" max="8966" width="8" style="62" bestFit="1" customWidth="1"/>
    <col min="8967" max="8968" width="9.26953125" style="62" bestFit="1" customWidth="1"/>
    <col min="8969" max="8969" width="11" style="62" bestFit="1" customWidth="1"/>
    <col min="8970" max="8970" width="10.453125" style="62" customWidth="1"/>
    <col min="8971" max="8972" width="6.26953125" style="62" customWidth="1"/>
    <col min="8973" max="8973" width="14.26953125" style="62" customWidth="1"/>
    <col min="8974" max="9216" width="9.1796875" style="62"/>
    <col min="9217" max="9217" width="3" style="62" bestFit="1" customWidth="1"/>
    <col min="9218" max="9218" width="42.54296875" style="62" bestFit="1" customWidth="1"/>
    <col min="9219" max="9219" width="7.453125" style="62" bestFit="1" customWidth="1"/>
    <col min="9220" max="9220" width="3.1796875" style="62" customWidth="1"/>
    <col min="9221" max="9222" width="8" style="62" bestFit="1" customWidth="1"/>
    <col min="9223" max="9224" width="9.26953125" style="62" bestFit="1" customWidth="1"/>
    <col min="9225" max="9225" width="11" style="62" bestFit="1" customWidth="1"/>
    <col min="9226" max="9226" width="10.453125" style="62" customWidth="1"/>
    <col min="9227" max="9228" width="6.26953125" style="62" customWidth="1"/>
    <col min="9229" max="9229" width="14.26953125" style="62" customWidth="1"/>
    <col min="9230" max="9472" width="9.1796875" style="62"/>
    <col min="9473" max="9473" width="3" style="62" bestFit="1" customWidth="1"/>
    <col min="9474" max="9474" width="42.54296875" style="62" bestFit="1" customWidth="1"/>
    <col min="9475" max="9475" width="7.453125" style="62" bestFit="1" customWidth="1"/>
    <col min="9476" max="9476" width="3.1796875" style="62" customWidth="1"/>
    <col min="9477" max="9478" width="8" style="62" bestFit="1" customWidth="1"/>
    <col min="9479" max="9480" width="9.26953125" style="62" bestFit="1" customWidth="1"/>
    <col min="9481" max="9481" width="11" style="62" bestFit="1" customWidth="1"/>
    <col min="9482" max="9482" width="10.453125" style="62" customWidth="1"/>
    <col min="9483" max="9484" width="6.26953125" style="62" customWidth="1"/>
    <col min="9485" max="9485" width="14.26953125" style="62" customWidth="1"/>
    <col min="9486" max="9728" width="9.1796875" style="62"/>
    <col min="9729" max="9729" width="3" style="62" bestFit="1" customWidth="1"/>
    <col min="9730" max="9730" width="42.54296875" style="62" bestFit="1" customWidth="1"/>
    <col min="9731" max="9731" width="7.453125" style="62" bestFit="1" customWidth="1"/>
    <col min="9732" max="9732" width="3.1796875" style="62" customWidth="1"/>
    <col min="9733" max="9734" width="8" style="62" bestFit="1" customWidth="1"/>
    <col min="9735" max="9736" width="9.26953125" style="62" bestFit="1" customWidth="1"/>
    <col min="9737" max="9737" width="11" style="62" bestFit="1" customWidth="1"/>
    <col min="9738" max="9738" width="10.453125" style="62" customWidth="1"/>
    <col min="9739" max="9740" width="6.26953125" style="62" customWidth="1"/>
    <col min="9741" max="9741" width="14.26953125" style="62" customWidth="1"/>
    <col min="9742" max="9984" width="9.1796875" style="62"/>
    <col min="9985" max="9985" width="3" style="62" bestFit="1" customWidth="1"/>
    <col min="9986" max="9986" width="42.54296875" style="62" bestFit="1" customWidth="1"/>
    <col min="9987" max="9987" width="7.453125" style="62" bestFit="1" customWidth="1"/>
    <col min="9988" max="9988" width="3.1796875" style="62" customWidth="1"/>
    <col min="9989" max="9990" width="8" style="62" bestFit="1" customWidth="1"/>
    <col min="9991" max="9992" width="9.26953125" style="62" bestFit="1" customWidth="1"/>
    <col min="9993" max="9993" width="11" style="62" bestFit="1" customWidth="1"/>
    <col min="9994" max="9994" width="10.453125" style="62" customWidth="1"/>
    <col min="9995" max="9996" width="6.26953125" style="62" customWidth="1"/>
    <col min="9997" max="9997" width="14.26953125" style="62" customWidth="1"/>
    <col min="9998" max="10240" width="9.1796875" style="62"/>
    <col min="10241" max="10241" width="3" style="62" bestFit="1" customWidth="1"/>
    <col min="10242" max="10242" width="42.54296875" style="62" bestFit="1" customWidth="1"/>
    <col min="10243" max="10243" width="7.453125" style="62" bestFit="1" customWidth="1"/>
    <col min="10244" max="10244" width="3.1796875" style="62" customWidth="1"/>
    <col min="10245" max="10246" width="8" style="62" bestFit="1" customWidth="1"/>
    <col min="10247" max="10248" width="9.26953125" style="62" bestFit="1" customWidth="1"/>
    <col min="10249" max="10249" width="11" style="62" bestFit="1" customWidth="1"/>
    <col min="10250" max="10250" width="10.453125" style="62" customWidth="1"/>
    <col min="10251" max="10252" width="6.26953125" style="62" customWidth="1"/>
    <col min="10253" max="10253" width="14.26953125" style="62" customWidth="1"/>
    <col min="10254" max="10496" width="9.1796875" style="62"/>
    <col min="10497" max="10497" width="3" style="62" bestFit="1" customWidth="1"/>
    <col min="10498" max="10498" width="42.54296875" style="62" bestFit="1" customWidth="1"/>
    <col min="10499" max="10499" width="7.453125" style="62" bestFit="1" customWidth="1"/>
    <col min="10500" max="10500" width="3.1796875" style="62" customWidth="1"/>
    <col min="10501" max="10502" width="8" style="62" bestFit="1" customWidth="1"/>
    <col min="10503" max="10504" width="9.26953125" style="62" bestFit="1" customWidth="1"/>
    <col min="10505" max="10505" width="11" style="62" bestFit="1" customWidth="1"/>
    <col min="10506" max="10506" width="10.453125" style="62" customWidth="1"/>
    <col min="10507" max="10508" width="6.26953125" style="62" customWidth="1"/>
    <col min="10509" max="10509" width="14.26953125" style="62" customWidth="1"/>
    <col min="10510" max="10752" width="9.1796875" style="62"/>
    <col min="10753" max="10753" width="3" style="62" bestFit="1" customWidth="1"/>
    <col min="10754" max="10754" width="42.54296875" style="62" bestFit="1" customWidth="1"/>
    <col min="10755" max="10755" width="7.453125" style="62" bestFit="1" customWidth="1"/>
    <col min="10756" max="10756" width="3.1796875" style="62" customWidth="1"/>
    <col min="10757" max="10758" width="8" style="62" bestFit="1" customWidth="1"/>
    <col min="10759" max="10760" width="9.26953125" style="62" bestFit="1" customWidth="1"/>
    <col min="10761" max="10761" width="11" style="62" bestFit="1" customWidth="1"/>
    <col min="10762" max="10762" width="10.453125" style="62" customWidth="1"/>
    <col min="10763" max="10764" width="6.26953125" style="62" customWidth="1"/>
    <col min="10765" max="10765" width="14.26953125" style="62" customWidth="1"/>
    <col min="10766" max="11008" width="9.1796875" style="62"/>
    <col min="11009" max="11009" width="3" style="62" bestFit="1" customWidth="1"/>
    <col min="11010" max="11010" width="42.54296875" style="62" bestFit="1" customWidth="1"/>
    <col min="11011" max="11011" width="7.453125" style="62" bestFit="1" customWidth="1"/>
    <col min="11012" max="11012" width="3.1796875" style="62" customWidth="1"/>
    <col min="11013" max="11014" width="8" style="62" bestFit="1" customWidth="1"/>
    <col min="11015" max="11016" width="9.26953125" style="62" bestFit="1" customWidth="1"/>
    <col min="11017" max="11017" width="11" style="62" bestFit="1" customWidth="1"/>
    <col min="11018" max="11018" width="10.453125" style="62" customWidth="1"/>
    <col min="11019" max="11020" width="6.26953125" style="62" customWidth="1"/>
    <col min="11021" max="11021" width="14.26953125" style="62" customWidth="1"/>
    <col min="11022" max="11264" width="9.1796875" style="62"/>
    <col min="11265" max="11265" width="3" style="62" bestFit="1" customWidth="1"/>
    <col min="11266" max="11266" width="42.54296875" style="62" bestFit="1" customWidth="1"/>
    <col min="11267" max="11267" width="7.453125" style="62" bestFit="1" customWidth="1"/>
    <col min="11268" max="11268" width="3.1796875" style="62" customWidth="1"/>
    <col min="11269" max="11270" width="8" style="62" bestFit="1" customWidth="1"/>
    <col min="11271" max="11272" width="9.26953125" style="62" bestFit="1" customWidth="1"/>
    <col min="11273" max="11273" width="11" style="62" bestFit="1" customWidth="1"/>
    <col min="11274" max="11274" width="10.453125" style="62" customWidth="1"/>
    <col min="11275" max="11276" width="6.26953125" style="62" customWidth="1"/>
    <col min="11277" max="11277" width="14.26953125" style="62" customWidth="1"/>
    <col min="11278" max="11520" width="9.1796875" style="62"/>
    <col min="11521" max="11521" width="3" style="62" bestFit="1" customWidth="1"/>
    <col min="11522" max="11522" width="42.54296875" style="62" bestFit="1" customWidth="1"/>
    <col min="11523" max="11523" width="7.453125" style="62" bestFit="1" customWidth="1"/>
    <col min="11524" max="11524" width="3.1796875" style="62" customWidth="1"/>
    <col min="11525" max="11526" width="8" style="62" bestFit="1" customWidth="1"/>
    <col min="11527" max="11528" width="9.26953125" style="62" bestFit="1" customWidth="1"/>
    <col min="11529" max="11529" width="11" style="62" bestFit="1" customWidth="1"/>
    <col min="11530" max="11530" width="10.453125" style="62" customWidth="1"/>
    <col min="11531" max="11532" width="6.26953125" style="62" customWidth="1"/>
    <col min="11533" max="11533" width="14.26953125" style="62" customWidth="1"/>
    <col min="11534" max="11776" width="9.1796875" style="62"/>
    <col min="11777" max="11777" width="3" style="62" bestFit="1" customWidth="1"/>
    <col min="11778" max="11778" width="42.54296875" style="62" bestFit="1" customWidth="1"/>
    <col min="11779" max="11779" width="7.453125" style="62" bestFit="1" customWidth="1"/>
    <col min="11780" max="11780" width="3.1796875" style="62" customWidth="1"/>
    <col min="11781" max="11782" width="8" style="62" bestFit="1" customWidth="1"/>
    <col min="11783" max="11784" width="9.26953125" style="62" bestFit="1" customWidth="1"/>
    <col min="11785" max="11785" width="11" style="62" bestFit="1" customWidth="1"/>
    <col min="11786" max="11786" width="10.453125" style="62" customWidth="1"/>
    <col min="11787" max="11788" width="6.26953125" style="62" customWidth="1"/>
    <col min="11789" max="11789" width="14.26953125" style="62" customWidth="1"/>
    <col min="11790" max="12032" width="9.1796875" style="62"/>
    <col min="12033" max="12033" width="3" style="62" bestFit="1" customWidth="1"/>
    <col min="12034" max="12034" width="42.54296875" style="62" bestFit="1" customWidth="1"/>
    <col min="12035" max="12035" width="7.453125" style="62" bestFit="1" customWidth="1"/>
    <col min="12036" max="12036" width="3.1796875" style="62" customWidth="1"/>
    <col min="12037" max="12038" width="8" style="62" bestFit="1" customWidth="1"/>
    <col min="12039" max="12040" width="9.26953125" style="62" bestFit="1" customWidth="1"/>
    <col min="12041" max="12041" width="11" style="62" bestFit="1" customWidth="1"/>
    <col min="12042" max="12042" width="10.453125" style="62" customWidth="1"/>
    <col min="12043" max="12044" width="6.26953125" style="62" customWidth="1"/>
    <col min="12045" max="12045" width="14.26953125" style="62" customWidth="1"/>
    <col min="12046" max="12288" width="9.1796875" style="62"/>
    <col min="12289" max="12289" width="3" style="62" bestFit="1" customWidth="1"/>
    <col min="12290" max="12290" width="42.54296875" style="62" bestFit="1" customWidth="1"/>
    <col min="12291" max="12291" width="7.453125" style="62" bestFit="1" customWidth="1"/>
    <col min="12292" max="12292" width="3.1796875" style="62" customWidth="1"/>
    <col min="12293" max="12294" width="8" style="62" bestFit="1" customWidth="1"/>
    <col min="12295" max="12296" width="9.26953125" style="62" bestFit="1" customWidth="1"/>
    <col min="12297" max="12297" width="11" style="62" bestFit="1" customWidth="1"/>
    <col min="12298" max="12298" width="10.453125" style="62" customWidth="1"/>
    <col min="12299" max="12300" width="6.26953125" style="62" customWidth="1"/>
    <col min="12301" max="12301" width="14.26953125" style="62" customWidth="1"/>
    <col min="12302" max="12544" width="9.1796875" style="62"/>
    <col min="12545" max="12545" width="3" style="62" bestFit="1" customWidth="1"/>
    <col min="12546" max="12546" width="42.54296875" style="62" bestFit="1" customWidth="1"/>
    <col min="12547" max="12547" width="7.453125" style="62" bestFit="1" customWidth="1"/>
    <col min="12548" max="12548" width="3.1796875" style="62" customWidth="1"/>
    <col min="12549" max="12550" width="8" style="62" bestFit="1" customWidth="1"/>
    <col min="12551" max="12552" width="9.26953125" style="62" bestFit="1" customWidth="1"/>
    <col min="12553" max="12553" width="11" style="62" bestFit="1" customWidth="1"/>
    <col min="12554" max="12554" width="10.453125" style="62" customWidth="1"/>
    <col min="12555" max="12556" width="6.26953125" style="62" customWidth="1"/>
    <col min="12557" max="12557" width="14.26953125" style="62" customWidth="1"/>
    <col min="12558" max="12800" width="9.1796875" style="62"/>
    <col min="12801" max="12801" width="3" style="62" bestFit="1" customWidth="1"/>
    <col min="12802" max="12802" width="42.54296875" style="62" bestFit="1" customWidth="1"/>
    <col min="12803" max="12803" width="7.453125" style="62" bestFit="1" customWidth="1"/>
    <col min="12804" max="12804" width="3.1796875" style="62" customWidth="1"/>
    <col min="12805" max="12806" width="8" style="62" bestFit="1" customWidth="1"/>
    <col min="12807" max="12808" width="9.26953125" style="62" bestFit="1" customWidth="1"/>
    <col min="12809" max="12809" width="11" style="62" bestFit="1" customWidth="1"/>
    <col min="12810" max="12810" width="10.453125" style="62" customWidth="1"/>
    <col min="12811" max="12812" width="6.26953125" style="62" customWidth="1"/>
    <col min="12813" max="12813" width="14.26953125" style="62" customWidth="1"/>
    <col min="12814" max="13056" width="9.1796875" style="62"/>
    <col min="13057" max="13057" width="3" style="62" bestFit="1" customWidth="1"/>
    <col min="13058" max="13058" width="42.54296875" style="62" bestFit="1" customWidth="1"/>
    <col min="13059" max="13059" width="7.453125" style="62" bestFit="1" customWidth="1"/>
    <col min="13060" max="13060" width="3.1796875" style="62" customWidth="1"/>
    <col min="13061" max="13062" width="8" style="62" bestFit="1" customWidth="1"/>
    <col min="13063" max="13064" width="9.26953125" style="62" bestFit="1" customWidth="1"/>
    <col min="13065" max="13065" width="11" style="62" bestFit="1" customWidth="1"/>
    <col min="13066" max="13066" width="10.453125" style="62" customWidth="1"/>
    <col min="13067" max="13068" width="6.26953125" style="62" customWidth="1"/>
    <col min="13069" max="13069" width="14.26953125" style="62" customWidth="1"/>
    <col min="13070" max="13312" width="9.1796875" style="62"/>
    <col min="13313" max="13313" width="3" style="62" bestFit="1" customWidth="1"/>
    <col min="13314" max="13314" width="42.54296875" style="62" bestFit="1" customWidth="1"/>
    <col min="13315" max="13315" width="7.453125" style="62" bestFit="1" customWidth="1"/>
    <col min="13316" max="13316" width="3.1796875" style="62" customWidth="1"/>
    <col min="13317" max="13318" width="8" style="62" bestFit="1" customWidth="1"/>
    <col min="13319" max="13320" width="9.26953125" style="62" bestFit="1" customWidth="1"/>
    <col min="13321" max="13321" width="11" style="62" bestFit="1" customWidth="1"/>
    <col min="13322" max="13322" width="10.453125" style="62" customWidth="1"/>
    <col min="13323" max="13324" width="6.26953125" style="62" customWidth="1"/>
    <col min="13325" max="13325" width="14.26953125" style="62" customWidth="1"/>
    <col min="13326" max="13568" width="9.1796875" style="62"/>
    <col min="13569" max="13569" width="3" style="62" bestFit="1" customWidth="1"/>
    <col min="13570" max="13570" width="42.54296875" style="62" bestFit="1" customWidth="1"/>
    <col min="13571" max="13571" width="7.453125" style="62" bestFit="1" customWidth="1"/>
    <col min="13572" max="13572" width="3.1796875" style="62" customWidth="1"/>
    <col min="13573" max="13574" width="8" style="62" bestFit="1" customWidth="1"/>
    <col min="13575" max="13576" width="9.26953125" style="62" bestFit="1" customWidth="1"/>
    <col min="13577" max="13577" width="11" style="62" bestFit="1" customWidth="1"/>
    <col min="13578" max="13578" width="10.453125" style="62" customWidth="1"/>
    <col min="13579" max="13580" width="6.26953125" style="62" customWidth="1"/>
    <col min="13581" max="13581" width="14.26953125" style="62" customWidth="1"/>
    <col min="13582" max="13824" width="9.1796875" style="62"/>
    <col min="13825" max="13825" width="3" style="62" bestFit="1" customWidth="1"/>
    <col min="13826" max="13826" width="42.54296875" style="62" bestFit="1" customWidth="1"/>
    <col min="13827" max="13827" width="7.453125" style="62" bestFit="1" customWidth="1"/>
    <col min="13828" max="13828" width="3.1796875" style="62" customWidth="1"/>
    <col min="13829" max="13830" width="8" style="62" bestFit="1" customWidth="1"/>
    <col min="13831" max="13832" width="9.26953125" style="62" bestFit="1" customWidth="1"/>
    <col min="13833" max="13833" width="11" style="62" bestFit="1" customWidth="1"/>
    <col min="13834" max="13834" width="10.453125" style="62" customWidth="1"/>
    <col min="13835" max="13836" width="6.26953125" style="62" customWidth="1"/>
    <col min="13837" max="13837" width="14.26953125" style="62" customWidth="1"/>
    <col min="13838" max="14080" width="9.1796875" style="62"/>
    <col min="14081" max="14081" width="3" style="62" bestFit="1" customWidth="1"/>
    <col min="14082" max="14082" width="42.54296875" style="62" bestFit="1" customWidth="1"/>
    <col min="14083" max="14083" width="7.453125" style="62" bestFit="1" customWidth="1"/>
    <col min="14084" max="14084" width="3.1796875" style="62" customWidth="1"/>
    <col min="14085" max="14086" width="8" style="62" bestFit="1" customWidth="1"/>
    <col min="14087" max="14088" width="9.26953125" style="62" bestFit="1" customWidth="1"/>
    <col min="14089" max="14089" width="11" style="62" bestFit="1" customWidth="1"/>
    <col min="14090" max="14090" width="10.453125" style="62" customWidth="1"/>
    <col min="14091" max="14092" width="6.26953125" style="62" customWidth="1"/>
    <col min="14093" max="14093" width="14.26953125" style="62" customWidth="1"/>
    <col min="14094" max="14336" width="9.1796875" style="62"/>
    <col min="14337" max="14337" width="3" style="62" bestFit="1" customWidth="1"/>
    <col min="14338" max="14338" width="42.54296875" style="62" bestFit="1" customWidth="1"/>
    <col min="14339" max="14339" width="7.453125" style="62" bestFit="1" customWidth="1"/>
    <col min="14340" max="14340" width="3.1796875" style="62" customWidth="1"/>
    <col min="14341" max="14342" width="8" style="62" bestFit="1" customWidth="1"/>
    <col min="14343" max="14344" width="9.26953125" style="62" bestFit="1" customWidth="1"/>
    <col min="14345" max="14345" width="11" style="62" bestFit="1" customWidth="1"/>
    <col min="14346" max="14346" width="10.453125" style="62" customWidth="1"/>
    <col min="14347" max="14348" width="6.26953125" style="62" customWidth="1"/>
    <col min="14349" max="14349" width="14.26953125" style="62" customWidth="1"/>
    <col min="14350" max="14592" width="9.1796875" style="62"/>
    <col min="14593" max="14593" width="3" style="62" bestFit="1" customWidth="1"/>
    <col min="14594" max="14594" width="42.54296875" style="62" bestFit="1" customWidth="1"/>
    <col min="14595" max="14595" width="7.453125" style="62" bestFit="1" customWidth="1"/>
    <col min="14596" max="14596" width="3.1796875" style="62" customWidth="1"/>
    <col min="14597" max="14598" width="8" style="62" bestFit="1" customWidth="1"/>
    <col min="14599" max="14600" width="9.26953125" style="62" bestFit="1" customWidth="1"/>
    <col min="14601" max="14601" width="11" style="62" bestFit="1" customWidth="1"/>
    <col min="14602" max="14602" width="10.453125" style="62" customWidth="1"/>
    <col min="14603" max="14604" width="6.26953125" style="62" customWidth="1"/>
    <col min="14605" max="14605" width="14.26953125" style="62" customWidth="1"/>
    <col min="14606" max="14848" width="9.1796875" style="62"/>
    <col min="14849" max="14849" width="3" style="62" bestFit="1" customWidth="1"/>
    <col min="14850" max="14850" width="42.54296875" style="62" bestFit="1" customWidth="1"/>
    <col min="14851" max="14851" width="7.453125" style="62" bestFit="1" customWidth="1"/>
    <col min="14852" max="14852" width="3.1796875" style="62" customWidth="1"/>
    <col min="14853" max="14854" width="8" style="62" bestFit="1" customWidth="1"/>
    <col min="14855" max="14856" width="9.26953125" style="62" bestFit="1" customWidth="1"/>
    <col min="14857" max="14857" width="11" style="62" bestFit="1" customWidth="1"/>
    <col min="14858" max="14858" width="10.453125" style="62" customWidth="1"/>
    <col min="14859" max="14860" width="6.26953125" style="62" customWidth="1"/>
    <col min="14861" max="14861" width="14.26953125" style="62" customWidth="1"/>
    <col min="14862" max="15104" width="9.1796875" style="62"/>
    <col min="15105" max="15105" width="3" style="62" bestFit="1" customWidth="1"/>
    <col min="15106" max="15106" width="42.54296875" style="62" bestFit="1" customWidth="1"/>
    <col min="15107" max="15107" width="7.453125" style="62" bestFit="1" customWidth="1"/>
    <col min="15108" max="15108" width="3.1796875" style="62" customWidth="1"/>
    <col min="15109" max="15110" width="8" style="62" bestFit="1" customWidth="1"/>
    <col min="15111" max="15112" width="9.26953125" style="62" bestFit="1" customWidth="1"/>
    <col min="15113" max="15113" width="11" style="62" bestFit="1" customWidth="1"/>
    <col min="15114" max="15114" width="10.453125" style="62" customWidth="1"/>
    <col min="15115" max="15116" width="6.26953125" style="62" customWidth="1"/>
    <col min="15117" max="15117" width="14.26953125" style="62" customWidth="1"/>
    <col min="15118" max="15360" width="9.1796875" style="62"/>
    <col min="15361" max="15361" width="3" style="62" bestFit="1" customWidth="1"/>
    <col min="15362" max="15362" width="42.54296875" style="62" bestFit="1" customWidth="1"/>
    <col min="15363" max="15363" width="7.453125" style="62" bestFit="1" customWidth="1"/>
    <col min="15364" max="15364" width="3.1796875" style="62" customWidth="1"/>
    <col min="15365" max="15366" width="8" style="62" bestFit="1" customWidth="1"/>
    <col min="15367" max="15368" width="9.26953125" style="62" bestFit="1" customWidth="1"/>
    <col min="15369" max="15369" width="11" style="62" bestFit="1" customWidth="1"/>
    <col min="15370" max="15370" width="10.453125" style="62" customWidth="1"/>
    <col min="15371" max="15372" width="6.26953125" style="62" customWidth="1"/>
    <col min="15373" max="15373" width="14.26953125" style="62" customWidth="1"/>
    <col min="15374" max="15616" width="9.1796875" style="62"/>
    <col min="15617" max="15617" width="3" style="62" bestFit="1" customWidth="1"/>
    <col min="15618" max="15618" width="42.54296875" style="62" bestFit="1" customWidth="1"/>
    <col min="15619" max="15619" width="7.453125" style="62" bestFit="1" customWidth="1"/>
    <col min="15620" max="15620" width="3.1796875" style="62" customWidth="1"/>
    <col min="15621" max="15622" width="8" style="62" bestFit="1" customWidth="1"/>
    <col min="15623" max="15624" width="9.26953125" style="62" bestFit="1" customWidth="1"/>
    <col min="15625" max="15625" width="11" style="62" bestFit="1" customWidth="1"/>
    <col min="15626" max="15626" width="10.453125" style="62" customWidth="1"/>
    <col min="15627" max="15628" width="6.26953125" style="62" customWidth="1"/>
    <col min="15629" max="15629" width="14.26953125" style="62" customWidth="1"/>
    <col min="15630" max="15872" width="9.1796875" style="62"/>
    <col min="15873" max="15873" width="3" style="62" bestFit="1" customWidth="1"/>
    <col min="15874" max="15874" width="42.54296875" style="62" bestFit="1" customWidth="1"/>
    <col min="15875" max="15875" width="7.453125" style="62" bestFit="1" customWidth="1"/>
    <col min="15876" max="15876" width="3.1796875" style="62" customWidth="1"/>
    <col min="15877" max="15878" width="8" style="62" bestFit="1" customWidth="1"/>
    <col min="15879" max="15880" width="9.26953125" style="62" bestFit="1" customWidth="1"/>
    <col min="15881" max="15881" width="11" style="62" bestFit="1" customWidth="1"/>
    <col min="15882" max="15882" width="10.453125" style="62" customWidth="1"/>
    <col min="15883" max="15884" width="6.26953125" style="62" customWidth="1"/>
    <col min="15885" max="15885" width="14.26953125" style="62" customWidth="1"/>
    <col min="15886" max="16128" width="9.1796875" style="62"/>
    <col min="16129" max="16129" width="3" style="62" bestFit="1" customWidth="1"/>
    <col min="16130" max="16130" width="42.54296875" style="62" bestFit="1" customWidth="1"/>
    <col min="16131" max="16131" width="7.453125" style="62" bestFit="1" customWidth="1"/>
    <col min="16132" max="16132" width="3.1796875" style="62" customWidth="1"/>
    <col min="16133" max="16134" width="8" style="62" bestFit="1" customWidth="1"/>
    <col min="16135" max="16136" width="9.26953125" style="62" bestFit="1" customWidth="1"/>
    <col min="16137" max="16137" width="11" style="62" bestFit="1" customWidth="1"/>
    <col min="16138" max="16138" width="10.453125" style="62" customWidth="1"/>
    <col min="16139" max="16140" width="6.26953125" style="62" customWidth="1"/>
    <col min="16141" max="16141" width="14.26953125" style="62" customWidth="1"/>
    <col min="16142" max="16384" width="9.1796875" style="62"/>
  </cols>
  <sheetData>
    <row r="1" spans="1:10" ht="86.25" customHeight="1" x14ac:dyDescent="0.35">
      <c r="A1" s="57" t="s">
        <v>114</v>
      </c>
      <c r="B1" s="58" t="s">
        <v>115</v>
      </c>
      <c r="C1" s="59"/>
      <c r="D1" s="60"/>
      <c r="E1" s="61" t="s">
        <v>116</v>
      </c>
      <c r="F1" s="61" t="s">
        <v>117</v>
      </c>
      <c r="G1" s="61" t="s">
        <v>118</v>
      </c>
      <c r="H1" s="61" t="s">
        <v>119</v>
      </c>
      <c r="I1" s="61" t="s">
        <v>120</v>
      </c>
      <c r="J1" s="61" t="s">
        <v>121</v>
      </c>
    </row>
    <row r="2" spans="1:10" s="68" customFormat="1" ht="22" customHeight="1" x14ac:dyDescent="0.35">
      <c r="A2" s="63"/>
      <c r="B2" s="64" t="s">
        <v>127</v>
      </c>
      <c r="C2" s="93">
        <v>0.5</v>
      </c>
      <c r="D2" s="66"/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</row>
    <row r="3" spans="1:10" s="68" customFormat="1" ht="22" customHeight="1" x14ac:dyDescent="0.35">
      <c r="A3" s="63"/>
      <c r="B3" s="64" t="s">
        <v>128</v>
      </c>
      <c r="C3" s="93">
        <v>0.5</v>
      </c>
      <c r="D3" s="66"/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</row>
    <row r="4" spans="1:10" s="76" customFormat="1" ht="26.25" customHeight="1" x14ac:dyDescent="0.35">
      <c r="A4" s="71"/>
      <c r="B4" s="72" t="s">
        <v>129</v>
      </c>
      <c r="C4" s="73">
        <f>SUM(C2:C3)</f>
        <v>1</v>
      </c>
      <c r="D4" s="74"/>
      <c r="E4" s="75">
        <f t="shared" ref="E4:J4" si="0">SUM(E2:E3)</f>
        <v>0</v>
      </c>
      <c r="F4" s="75">
        <f t="shared" si="0"/>
        <v>0</v>
      </c>
      <c r="G4" s="75">
        <f t="shared" si="0"/>
        <v>0</v>
      </c>
      <c r="H4" s="75">
        <f t="shared" si="0"/>
        <v>0</v>
      </c>
      <c r="I4" s="75">
        <f t="shared" si="0"/>
        <v>0</v>
      </c>
      <c r="J4" s="75">
        <f t="shared" si="0"/>
        <v>0</v>
      </c>
    </row>
    <row r="5" spans="1:10" ht="118.5" customHeight="1" x14ac:dyDescent="0.35">
      <c r="A5" s="62"/>
      <c r="B5" s="62"/>
      <c r="C5" s="77"/>
      <c r="D5" s="78"/>
      <c r="E5" s="79" t="str">
        <f>IF(AND(E4&gt;=F4,E4&gt;=G4,E4&gt;=H4,E4&gt;=I4,E4&gt;=J4),B6,B7)</f>
        <v>RECOMMENDED</v>
      </c>
      <c r="F5" s="79" t="str">
        <f>IF(AND(F4&gt;=E4,F4&gt;=G4,F4&gt;=H4,F4&gt;=I4,F4&gt;=J4),B6,B7)</f>
        <v>RECOMMENDED</v>
      </c>
      <c r="G5" s="79" t="str">
        <f>IF(AND(G4&gt;=E4,G4&gt;=F4,G4&gt;=H4,G4&gt;=I4,G4&gt;=J4),B6,B7)</f>
        <v>RECOMMENDED</v>
      </c>
      <c r="H5" s="79" t="str">
        <f>IF(AND(H4&gt;=F4,H4&gt;=G4,H4&gt;=E4,H4&gt;=I4,H4&gt;=J4),B6,B7)</f>
        <v>RECOMMENDED</v>
      </c>
      <c r="I5" s="79" t="str">
        <f>IF(AND(I4&gt;=E4,I4&gt;=F4,I4&gt;=G4,I4&gt;=H4,I4&gt;=J4),B6,B7)</f>
        <v>RECOMMENDED</v>
      </c>
      <c r="J5" s="79" t="str">
        <f>IF(AND(J4&gt;=E4,J4&gt;=F4,J4&gt;=G4,J4&gt;=H4,J4&gt;=I4),B6,B7)</f>
        <v>RECOMMENDED</v>
      </c>
    </row>
    <row r="6" spans="1:10" ht="23.25" hidden="1" customHeight="1" x14ac:dyDescent="0.35">
      <c r="A6" s="62"/>
      <c r="B6" s="62" t="s">
        <v>130</v>
      </c>
      <c r="C6" s="77"/>
      <c r="D6" s="78"/>
      <c r="E6" s="80"/>
      <c r="F6" s="81"/>
      <c r="G6" s="81"/>
      <c r="H6" s="81"/>
    </row>
    <row r="7" spans="1:10" ht="27" hidden="1" customHeight="1" x14ac:dyDescent="0.35">
      <c r="A7" s="62"/>
      <c r="B7" s="62" t="s">
        <v>131</v>
      </c>
      <c r="C7" s="77"/>
      <c r="D7" s="78"/>
      <c r="E7" s="80"/>
      <c r="F7" s="81"/>
      <c r="G7" s="81"/>
      <c r="H7" s="81"/>
    </row>
    <row r="8" spans="1:10" ht="31.5" customHeight="1" x14ac:dyDescent="0.35">
      <c r="A8" s="62"/>
      <c r="B8" s="62"/>
      <c r="C8" s="77"/>
      <c r="D8" s="78"/>
      <c r="E8" s="80"/>
      <c r="F8" s="81"/>
      <c r="G8" s="81"/>
      <c r="H8" s="81"/>
    </row>
    <row r="9" spans="1:10" ht="26.25" customHeight="1" x14ac:dyDescent="0.35">
      <c r="A9" s="62"/>
      <c r="B9" s="62"/>
      <c r="C9" s="77"/>
      <c r="D9" s="78"/>
      <c r="E9" s="81"/>
      <c r="F9" s="81"/>
      <c r="G9" s="81"/>
      <c r="H9" s="81"/>
    </row>
    <row r="10" spans="1:10" ht="10.5" x14ac:dyDescent="0.35">
      <c r="A10" s="62"/>
      <c r="B10" s="62"/>
      <c r="C10" s="77"/>
      <c r="D10" s="78"/>
      <c r="E10" s="81"/>
      <c r="F10" s="81"/>
      <c r="G10" s="81"/>
      <c r="H10" s="81"/>
    </row>
    <row r="11" spans="1:10" ht="10.5" x14ac:dyDescent="0.35">
      <c r="A11" s="62"/>
      <c r="B11" s="62"/>
      <c r="C11" s="77"/>
      <c r="D11" s="78"/>
      <c r="E11" s="81"/>
      <c r="F11" s="81"/>
      <c r="G11" s="81"/>
      <c r="H11" s="81"/>
    </row>
    <row r="12" spans="1:10" x14ac:dyDescent="0.35">
      <c r="A12" s="62"/>
      <c r="B12" s="62"/>
      <c r="C12" s="62"/>
      <c r="E12" s="62"/>
      <c r="F12" s="62"/>
      <c r="G12" s="62"/>
    </row>
    <row r="13" spans="1:10" x14ac:dyDescent="0.35">
      <c r="A13" s="62"/>
      <c r="B13" s="62"/>
      <c r="C13" s="62"/>
      <c r="E13" s="62"/>
      <c r="F13" s="62"/>
      <c r="G13" s="62"/>
    </row>
    <row r="14" spans="1:10" x14ac:dyDescent="0.35">
      <c r="A14" s="62"/>
      <c r="B14" s="62"/>
      <c r="C14" s="62"/>
      <c r="E14" s="62"/>
      <c r="F14" s="62"/>
      <c r="G14" s="62"/>
    </row>
    <row r="15" spans="1:10" x14ac:dyDescent="0.35">
      <c r="A15" s="62"/>
      <c r="B15" s="62"/>
      <c r="C15" s="62"/>
      <c r="E15" s="62"/>
      <c r="F15" s="62"/>
      <c r="G15" s="62"/>
    </row>
    <row r="16" spans="1:10" x14ac:dyDescent="0.35">
      <c r="A16" s="62"/>
      <c r="B16" s="62"/>
      <c r="C16" s="62"/>
      <c r="E16" s="62"/>
      <c r="F16" s="62"/>
      <c r="G16" s="62"/>
    </row>
    <row r="17" spans="1:7" x14ac:dyDescent="0.35">
      <c r="A17" s="62"/>
      <c r="B17" s="62"/>
      <c r="C17" s="62"/>
      <c r="E17" s="62"/>
      <c r="F17" s="62"/>
      <c r="G17" s="62"/>
    </row>
    <row r="18" spans="1:7" x14ac:dyDescent="0.35">
      <c r="A18" s="62"/>
      <c r="B18" s="62"/>
      <c r="C18" s="62"/>
      <c r="E18" s="62"/>
      <c r="F18" s="62"/>
      <c r="G18" s="62"/>
    </row>
    <row r="19" spans="1:7" x14ac:dyDescent="0.35">
      <c r="A19" s="62"/>
      <c r="B19" s="62"/>
      <c r="C19" s="62"/>
      <c r="E19" s="62"/>
      <c r="F19" s="62"/>
      <c r="G19" s="62"/>
    </row>
    <row r="20" spans="1:7" x14ac:dyDescent="0.35">
      <c r="A20" s="62"/>
      <c r="B20" s="62"/>
      <c r="C20" s="62"/>
      <c r="E20" s="62"/>
      <c r="F20" s="62"/>
      <c r="G20" s="62"/>
    </row>
    <row r="21" spans="1:7" x14ac:dyDescent="0.35">
      <c r="A21" s="62"/>
      <c r="B21" s="62"/>
      <c r="C21" s="62"/>
      <c r="E21" s="62"/>
      <c r="F21" s="62"/>
      <c r="G21" s="62"/>
    </row>
    <row r="22" spans="1:7" x14ac:dyDescent="0.35">
      <c r="A22" s="62"/>
      <c r="B22" s="62"/>
      <c r="C22" s="62"/>
      <c r="E22" s="62"/>
      <c r="F22" s="62"/>
      <c r="G22" s="62"/>
    </row>
    <row r="23" spans="1:7" x14ac:dyDescent="0.35">
      <c r="A23" s="62"/>
      <c r="B23" s="62"/>
      <c r="C23" s="62"/>
      <c r="E23" s="62"/>
      <c r="F23" s="62"/>
      <c r="G23" s="62"/>
    </row>
    <row r="24" spans="1:7" x14ac:dyDescent="0.35">
      <c r="A24" s="62"/>
      <c r="B24" s="62"/>
      <c r="C24" s="62"/>
      <c r="E24" s="62"/>
      <c r="F24" s="62"/>
      <c r="G24" s="62"/>
    </row>
    <row r="25" spans="1:7" x14ac:dyDescent="0.35">
      <c r="A25" s="62"/>
      <c r="B25" s="62"/>
      <c r="C25" s="62"/>
      <c r="E25" s="62"/>
      <c r="F25" s="62"/>
      <c r="G25" s="62"/>
    </row>
    <row r="26" spans="1:7" x14ac:dyDescent="0.35">
      <c r="A26" s="62"/>
      <c r="B26" s="62"/>
      <c r="C26" s="62"/>
      <c r="E26" s="62"/>
      <c r="F26" s="62"/>
      <c r="G26" s="62"/>
    </row>
    <row r="27" spans="1:7" x14ac:dyDescent="0.35">
      <c r="A27" s="62"/>
      <c r="B27" s="62"/>
      <c r="C27" s="62"/>
      <c r="E27" s="62"/>
      <c r="F27" s="62"/>
      <c r="G27" s="62"/>
    </row>
    <row r="28" spans="1:7" x14ac:dyDescent="0.35">
      <c r="A28" s="62"/>
      <c r="B28" s="62"/>
      <c r="C28" s="62"/>
      <c r="E28" s="62"/>
      <c r="F28" s="62"/>
      <c r="G28" s="62"/>
    </row>
    <row r="29" spans="1:7" x14ac:dyDescent="0.35">
      <c r="A29" s="62"/>
      <c r="B29" s="62"/>
      <c r="C29" s="62"/>
      <c r="E29" s="62"/>
      <c r="F29" s="62"/>
      <c r="G29" s="62"/>
    </row>
    <row r="30" spans="1:7" x14ac:dyDescent="0.35">
      <c r="A30" s="62"/>
      <c r="B30" s="62"/>
      <c r="C30" s="62"/>
      <c r="E30" s="62"/>
      <c r="F30" s="62"/>
      <c r="G30" s="62"/>
    </row>
    <row r="31" spans="1:7" x14ac:dyDescent="0.35">
      <c r="A31" s="62"/>
      <c r="B31" s="62"/>
      <c r="C31" s="62"/>
      <c r="E31" s="62"/>
      <c r="F31" s="62"/>
      <c r="G31" s="62"/>
    </row>
    <row r="32" spans="1:7" x14ac:dyDescent="0.35">
      <c r="A32" s="62"/>
      <c r="B32" s="62"/>
      <c r="C32" s="62"/>
      <c r="E32" s="62"/>
      <c r="F32" s="62"/>
      <c r="G32" s="62"/>
    </row>
    <row r="33" spans="1:7" x14ac:dyDescent="0.35">
      <c r="A33" s="62"/>
      <c r="B33" s="62"/>
      <c r="C33" s="62"/>
      <c r="E33" s="62"/>
      <c r="F33" s="62"/>
      <c r="G33" s="62"/>
    </row>
    <row r="34" spans="1:7" x14ac:dyDescent="0.35">
      <c r="A34" s="62"/>
      <c r="B34" s="62"/>
      <c r="C34" s="62"/>
      <c r="E34" s="62"/>
      <c r="F34" s="62"/>
      <c r="G34" s="62"/>
    </row>
    <row r="35" spans="1:7" x14ac:dyDescent="0.35">
      <c r="A35" s="62"/>
      <c r="B35" s="62"/>
      <c r="C35" s="62"/>
      <c r="E35" s="62"/>
      <c r="F35" s="62"/>
      <c r="G35" s="62"/>
    </row>
    <row r="36" spans="1:7" x14ac:dyDescent="0.35">
      <c r="A36" s="62"/>
      <c r="B36" s="62"/>
      <c r="C36" s="62"/>
      <c r="E36" s="62"/>
      <c r="F36" s="62"/>
      <c r="G36" s="62"/>
    </row>
    <row r="37" spans="1:7" x14ac:dyDescent="0.35">
      <c r="A37" s="62"/>
      <c r="B37" s="62"/>
      <c r="C37" s="62"/>
      <c r="E37" s="62"/>
      <c r="F37" s="62"/>
      <c r="G37" s="62"/>
    </row>
    <row r="38" spans="1:7" x14ac:dyDescent="0.35">
      <c r="A38" s="62"/>
      <c r="B38" s="62"/>
      <c r="C38" s="62"/>
      <c r="E38" s="62"/>
      <c r="F38" s="62"/>
      <c r="G38" s="62"/>
    </row>
    <row r="39" spans="1:7" x14ac:dyDescent="0.35">
      <c r="A39" s="62"/>
      <c r="B39" s="62"/>
      <c r="C39" s="62"/>
      <c r="E39" s="62"/>
      <c r="F39" s="62"/>
      <c r="G39" s="62"/>
    </row>
    <row r="40" spans="1:7" x14ac:dyDescent="0.35">
      <c r="A40" s="62"/>
      <c r="B40" s="62"/>
      <c r="C40" s="62"/>
      <c r="E40" s="62"/>
      <c r="F40" s="62"/>
      <c r="G40" s="62"/>
    </row>
    <row r="41" spans="1:7" x14ac:dyDescent="0.35">
      <c r="A41" s="62"/>
      <c r="B41" s="62"/>
      <c r="C41" s="62"/>
      <c r="E41" s="62"/>
      <c r="F41" s="62"/>
      <c r="G41" s="62"/>
    </row>
    <row r="42" spans="1:7" x14ac:dyDescent="0.35">
      <c r="A42" s="62"/>
      <c r="B42" s="62"/>
      <c r="C42" s="62"/>
      <c r="E42" s="62"/>
      <c r="F42" s="62"/>
      <c r="G42" s="62"/>
    </row>
    <row r="43" spans="1:7" x14ac:dyDescent="0.35">
      <c r="A43" s="62"/>
      <c r="B43" s="62"/>
      <c r="C43" s="62"/>
      <c r="E43" s="62"/>
      <c r="F43" s="62"/>
      <c r="G43" s="62"/>
    </row>
    <row r="44" spans="1:7" x14ac:dyDescent="0.35">
      <c r="A44" s="62"/>
      <c r="B44" s="62"/>
      <c r="C44" s="62"/>
      <c r="E44" s="62"/>
      <c r="F44" s="62"/>
      <c r="G44" s="62"/>
    </row>
    <row r="45" spans="1:7" x14ac:dyDescent="0.35">
      <c r="A45" s="62"/>
      <c r="B45" s="62"/>
      <c r="C45" s="62"/>
      <c r="E45" s="62"/>
      <c r="F45" s="62"/>
      <c r="G45" s="62"/>
    </row>
    <row r="46" spans="1:7" x14ac:dyDescent="0.35">
      <c r="A46" s="62"/>
      <c r="B46" s="62"/>
      <c r="C46" s="62"/>
      <c r="E46" s="62"/>
      <c r="F46" s="62"/>
      <c r="G46" s="62"/>
    </row>
    <row r="47" spans="1:7" x14ac:dyDescent="0.35">
      <c r="A47" s="62"/>
      <c r="B47" s="62"/>
      <c r="C47" s="62"/>
      <c r="E47" s="62"/>
      <c r="F47" s="62"/>
      <c r="G47" s="62"/>
    </row>
    <row r="48" spans="1:7" x14ac:dyDescent="0.35">
      <c r="A48" s="62"/>
      <c r="B48" s="62"/>
      <c r="C48" s="62"/>
      <c r="E48" s="62"/>
      <c r="F48" s="62"/>
      <c r="G48" s="62"/>
    </row>
    <row r="49" spans="1:7" x14ac:dyDescent="0.35">
      <c r="A49" s="62"/>
      <c r="B49" s="62"/>
      <c r="C49" s="62"/>
      <c r="E49" s="62"/>
      <c r="F49" s="62"/>
      <c r="G49" s="62"/>
    </row>
    <row r="50" spans="1:7" x14ac:dyDescent="0.35">
      <c r="A50" s="62"/>
      <c r="B50" s="62"/>
      <c r="C50" s="62"/>
      <c r="E50" s="62"/>
      <c r="F50" s="62"/>
      <c r="G50" s="62"/>
    </row>
    <row r="51" spans="1:7" x14ac:dyDescent="0.35">
      <c r="A51" s="62"/>
      <c r="B51" s="62"/>
      <c r="C51" s="62"/>
      <c r="E51" s="62"/>
      <c r="F51" s="62"/>
      <c r="G51" s="62"/>
    </row>
    <row r="52" spans="1:7" x14ac:dyDescent="0.35">
      <c r="A52" s="62"/>
      <c r="B52" s="62"/>
      <c r="C52" s="62"/>
      <c r="E52" s="62"/>
      <c r="F52" s="62"/>
      <c r="G52" s="62"/>
    </row>
    <row r="53" spans="1:7" x14ac:dyDescent="0.35">
      <c r="A53" s="62"/>
      <c r="B53" s="62"/>
      <c r="C53" s="62"/>
      <c r="E53" s="62"/>
      <c r="F53" s="62"/>
      <c r="G53" s="62"/>
    </row>
    <row r="54" spans="1:7" x14ac:dyDescent="0.35">
      <c r="A54" s="62"/>
      <c r="B54" s="62"/>
      <c r="C54" s="62"/>
      <c r="E54" s="62"/>
      <c r="F54" s="62"/>
      <c r="G54" s="62"/>
    </row>
    <row r="55" spans="1:7" x14ac:dyDescent="0.35">
      <c r="A55" s="62"/>
      <c r="B55" s="62"/>
      <c r="C55" s="62"/>
      <c r="E55" s="62"/>
      <c r="F55" s="62"/>
      <c r="G55" s="62"/>
    </row>
    <row r="56" spans="1:7" x14ac:dyDescent="0.35">
      <c r="A56" s="62"/>
      <c r="B56" s="62"/>
      <c r="C56" s="62"/>
      <c r="E56" s="62"/>
      <c r="F56" s="62"/>
      <c r="G56" s="62"/>
    </row>
    <row r="57" spans="1:7" x14ac:dyDescent="0.35">
      <c r="A57" s="62"/>
      <c r="B57" s="62"/>
      <c r="C57" s="62"/>
      <c r="E57" s="62"/>
      <c r="F57" s="62"/>
      <c r="G57" s="62"/>
    </row>
    <row r="58" spans="1:7" x14ac:dyDescent="0.35">
      <c r="A58" s="62"/>
      <c r="B58" s="62"/>
      <c r="C58" s="62"/>
      <c r="E58" s="62"/>
      <c r="F58" s="62"/>
      <c r="G58" s="62"/>
    </row>
    <row r="59" spans="1:7" x14ac:dyDescent="0.35">
      <c r="A59" s="62"/>
      <c r="B59" s="62"/>
      <c r="C59" s="62"/>
      <c r="E59" s="62"/>
      <c r="F59" s="62"/>
      <c r="G59" s="62"/>
    </row>
    <row r="60" spans="1:7" x14ac:dyDescent="0.35">
      <c r="A60" s="62"/>
      <c r="B60" s="62"/>
      <c r="C60" s="62"/>
      <c r="E60" s="62"/>
      <c r="F60" s="62"/>
      <c r="G60" s="62"/>
    </row>
    <row r="61" spans="1:7" x14ac:dyDescent="0.35">
      <c r="A61" s="62"/>
      <c r="B61" s="62"/>
      <c r="C61" s="62"/>
      <c r="E61" s="62"/>
      <c r="F61" s="62"/>
      <c r="G61" s="62"/>
    </row>
    <row r="62" spans="1:7" x14ac:dyDescent="0.35">
      <c r="A62" s="62"/>
      <c r="B62" s="62"/>
      <c r="C62" s="62"/>
      <c r="E62" s="62"/>
      <c r="F62" s="62"/>
      <c r="G62" s="62"/>
    </row>
    <row r="63" spans="1:7" x14ac:dyDescent="0.35">
      <c r="A63" s="62"/>
      <c r="B63" s="62"/>
      <c r="C63" s="62"/>
      <c r="E63" s="62"/>
      <c r="F63" s="62"/>
      <c r="G63" s="62"/>
    </row>
    <row r="64" spans="1:7" x14ac:dyDescent="0.35">
      <c r="A64" s="62"/>
      <c r="B64" s="62"/>
      <c r="C64" s="62"/>
      <c r="E64" s="62"/>
      <c r="F64" s="62"/>
      <c r="G64" s="62"/>
    </row>
    <row r="65" spans="1:7" x14ac:dyDescent="0.35">
      <c r="A65" s="62"/>
      <c r="B65" s="62"/>
      <c r="C65" s="62"/>
      <c r="E65" s="62"/>
      <c r="F65" s="62"/>
      <c r="G65" s="62"/>
    </row>
    <row r="66" spans="1:7" x14ac:dyDescent="0.35">
      <c r="A66" s="62"/>
      <c r="B66" s="62"/>
      <c r="C66" s="62"/>
      <c r="E66" s="62"/>
      <c r="F66" s="62"/>
      <c r="G66" s="62"/>
    </row>
    <row r="67" spans="1:7" x14ac:dyDescent="0.35">
      <c r="A67" s="62"/>
      <c r="B67" s="62"/>
      <c r="C67" s="62"/>
      <c r="E67" s="62"/>
      <c r="F67" s="62"/>
      <c r="G67" s="62"/>
    </row>
    <row r="68" spans="1:7" x14ac:dyDescent="0.35">
      <c r="A68" s="62"/>
      <c r="B68" s="62"/>
      <c r="C68" s="62"/>
      <c r="E68" s="62"/>
      <c r="F68" s="62"/>
      <c r="G68" s="62"/>
    </row>
    <row r="69" spans="1:7" x14ac:dyDescent="0.35">
      <c r="A69" s="62"/>
      <c r="B69" s="62"/>
      <c r="C69" s="62"/>
      <c r="E69" s="62"/>
      <c r="F69" s="62"/>
      <c r="G69" s="62"/>
    </row>
    <row r="70" spans="1:7" x14ac:dyDescent="0.35">
      <c r="A70" s="62"/>
      <c r="B70" s="62"/>
      <c r="C70" s="62"/>
      <c r="E70" s="62"/>
      <c r="F70" s="62"/>
      <c r="G70" s="62"/>
    </row>
    <row r="71" spans="1:7" x14ac:dyDescent="0.35">
      <c r="A71" s="62"/>
      <c r="B71" s="62"/>
      <c r="C71" s="62"/>
      <c r="E71" s="62"/>
      <c r="F71" s="62"/>
      <c r="G71" s="62"/>
    </row>
    <row r="72" spans="1:7" x14ac:dyDescent="0.35">
      <c r="A72" s="62"/>
      <c r="B72" s="62"/>
      <c r="C72" s="62"/>
      <c r="E72" s="62"/>
      <c r="F72" s="62"/>
      <c r="G72" s="62"/>
    </row>
    <row r="73" spans="1:7" x14ac:dyDescent="0.35">
      <c r="A73" s="62"/>
      <c r="B73" s="62"/>
      <c r="C73" s="62"/>
      <c r="E73" s="62"/>
      <c r="F73" s="62"/>
      <c r="G73" s="62"/>
    </row>
    <row r="74" spans="1:7" x14ac:dyDescent="0.35">
      <c r="A74" s="62"/>
      <c r="B74" s="62"/>
      <c r="C74" s="62"/>
      <c r="E74" s="62"/>
      <c r="F74" s="62"/>
      <c r="G74" s="62"/>
    </row>
    <row r="75" spans="1:7" x14ac:dyDescent="0.35">
      <c r="A75" s="62"/>
      <c r="B75" s="62"/>
      <c r="C75" s="62"/>
      <c r="E75" s="62"/>
      <c r="F75" s="62"/>
      <c r="G75" s="62"/>
    </row>
    <row r="76" spans="1:7" x14ac:dyDescent="0.35">
      <c r="A76" s="62"/>
      <c r="B76" s="62"/>
      <c r="C76" s="62"/>
      <c r="E76" s="62"/>
      <c r="F76" s="62"/>
      <c r="G76" s="62"/>
    </row>
    <row r="77" spans="1:7" x14ac:dyDescent="0.35">
      <c r="A77" s="62"/>
      <c r="B77" s="62"/>
      <c r="C77" s="62"/>
      <c r="E77" s="62"/>
      <c r="F77" s="62"/>
      <c r="G77" s="62"/>
    </row>
    <row r="78" spans="1:7" x14ac:dyDescent="0.35">
      <c r="A78" s="62"/>
      <c r="B78" s="62"/>
      <c r="C78" s="62"/>
      <c r="E78" s="62"/>
      <c r="F78" s="62"/>
      <c r="G78" s="62"/>
    </row>
    <row r="79" spans="1:7" x14ac:dyDescent="0.35">
      <c r="A79" s="62"/>
      <c r="B79" s="62"/>
      <c r="C79" s="62"/>
      <c r="E79" s="62"/>
      <c r="F79" s="62"/>
      <c r="G79" s="62"/>
    </row>
    <row r="80" spans="1:7" x14ac:dyDescent="0.35">
      <c r="A80" s="62"/>
      <c r="B80" s="62"/>
      <c r="C80" s="62"/>
      <c r="E80" s="62"/>
      <c r="F80" s="62"/>
      <c r="G80" s="62"/>
    </row>
    <row r="81" spans="1:7" x14ac:dyDescent="0.35">
      <c r="A81" s="62"/>
      <c r="B81" s="62"/>
      <c r="C81" s="62"/>
      <c r="E81" s="62"/>
      <c r="F81" s="62"/>
      <c r="G81" s="62"/>
    </row>
    <row r="82" spans="1:7" x14ac:dyDescent="0.35">
      <c r="A82" s="62"/>
      <c r="B82" s="62"/>
      <c r="C82" s="62"/>
      <c r="E82" s="62"/>
      <c r="F82" s="62"/>
      <c r="G82" s="62"/>
    </row>
    <row r="83" spans="1:7" x14ac:dyDescent="0.35">
      <c r="A83" s="62"/>
      <c r="B83" s="62"/>
      <c r="C83" s="62"/>
      <c r="E83" s="62"/>
      <c r="F83" s="62"/>
      <c r="G83" s="62"/>
    </row>
    <row r="84" spans="1:7" x14ac:dyDescent="0.35">
      <c r="A84" s="62"/>
      <c r="B84" s="62"/>
      <c r="C84" s="62"/>
      <c r="E84" s="62"/>
      <c r="F84" s="62"/>
      <c r="G84" s="62"/>
    </row>
    <row r="85" spans="1:7" x14ac:dyDescent="0.35">
      <c r="A85" s="62"/>
      <c r="B85" s="62"/>
      <c r="C85" s="62"/>
      <c r="E85" s="62"/>
      <c r="F85" s="62"/>
      <c r="G85" s="62"/>
    </row>
    <row r="86" spans="1:7" x14ac:dyDescent="0.35">
      <c r="A86" s="62"/>
      <c r="B86" s="62"/>
      <c r="C86" s="62"/>
      <c r="E86" s="62"/>
      <c r="F86" s="62"/>
      <c r="G86" s="62"/>
    </row>
    <row r="87" spans="1:7" x14ac:dyDescent="0.35">
      <c r="A87" s="62"/>
      <c r="B87" s="62"/>
      <c r="C87" s="62"/>
      <c r="E87" s="62"/>
      <c r="F87" s="62"/>
      <c r="G87" s="62"/>
    </row>
    <row r="88" spans="1:7" x14ac:dyDescent="0.35">
      <c r="A88" s="62"/>
      <c r="B88" s="62"/>
      <c r="C88" s="62"/>
      <c r="E88" s="62"/>
      <c r="F88" s="62"/>
      <c r="G88" s="62"/>
    </row>
    <row r="89" spans="1:7" x14ac:dyDescent="0.35">
      <c r="A89" s="62"/>
      <c r="B89" s="62"/>
      <c r="C89" s="62"/>
      <c r="E89" s="62"/>
      <c r="F89" s="62"/>
      <c r="G89" s="62"/>
    </row>
    <row r="90" spans="1:7" x14ac:dyDescent="0.35">
      <c r="A90" s="62"/>
      <c r="B90" s="62"/>
      <c r="C90" s="62"/>
      <c r="E90" s="62"/>
      <c r="F90" s="62"/>
      <c r="G90" s="62"/>
    </row>
    <row r="91" spans="1:7" x14ac:dyDescent="0.35">
      <c r="A91" s="62"/>
      <c r="B91" s="62"/>
      <c r="C91" s="62"/>
      <c r="E91" s="62"/>
      <c r="F91" s="62"/>
      <c r="G91" s="62"/>
    </row>
    <row r="92" spans="1:7" x14ac:dyDescent="0.35">
      <c r="A92" s="62"/>
      <c r="B92" s="62"/>
      <c r="C92" s="62"/>
      <c r="E92" s="62"/>
      <c r="F92" s="62"/>
      <c r="G92" s="62"/>
    </row>
    <row r="93" spans="1:7" x14ac:dyDescent="0.35">
      <c r="A93" s="62"/>
      <c r="B93" s="62"/>
      <c r="C93" s="62"/>
      <c r="E93" s="62"/>
      <c r="F93" s="62"/>
      <c r="G93" s="62"/>
    </row>
    <row r="94" spans="1:7" x14ac:dyDescent="0.35">
      <c r="A94" s="62"/>
      <c r="B94" s="62"/>
      <c r="C94" s="62"/>
      <c r="E94" s="62"/>
      <c r="F94" s="62"/>
      <c r="G94" s="62"/>
    </row>
    <row r="95" spans="1:7" x14ac:dyDescent="0.35">
      <c r="A95" s="62"/>
      <c r="B95" s="62"/>
      <c r="C95" s="62"/>
      <c r="E95" s="62"/>
      <c r="F95" s="62"/>
      <c r="G95" s="62"/>
    </row>
    <row r="96" spans="1:7" x14ac:dyDescent="0.35">
      <c r="A96" s="62"/>
      <c r="B96" s="62"/>
      <c r="C96" s="62"/>
      <c r="E96" s="62"/>
      <c r="F96" s="62"/>
      <c r="G96" s="62"/>
    </row>
    <row r="97" spans="1:7" x14ac:dyDescent="0.35">
      <c r="A97" s="62"/>
      <c r="B97" s="62"/>
      <c r="C97" s="62"/>
      <c r="E97" s="62"/>
      <c r="F97" s="62"/>
      <c r="G97" s="62"/>
    </row>
    <row r="98" spans="1:7" x14ac:dyDescent="0.35">
      <c r="A98" s="62"/>
      <c r="B98" s="62"/>
      <c r="C98" s="62"/>
      <c r="E98" s="62"/>
      <c r="F98" s="62"/>
      <c r="G98" s="62"/>
    </row>
    <row r="99" spans="1:7" x14ac:dyDescent="0.35">
      <c r="A99" s="62"/>
      <c r="B99" s="62"/>
      <c r="C99" s="62"/>
      <c r="E99" s="62"/>
      <c r="F99" s="62"/>
      <c r="G99" s="62"/>
    </row>
    <row r="100" spans="1:7" x14ac:dyDescent="0.35">
      <c r="A100" s="62"/>
      <c r="B100" s="62"/>
      <c r="C100" s="62"/>
      <c r="E100" s="62"/>
      <c r="F100" s="62"/>
      <c r="G100" s="62"/>
    </row>
    <row r="101" spans="1:7" x14ac:dyDescent="0.35">
      <c r="A101" s="62"/>
      <c r="B101" s="62"/>
      <c r="C101" s="62"/>
      <c r="E101" s="62"/>
      <c r="F101" s="62"/>
      <c r="G101" s="62"/>
    </row>
    <row r="102" spans="1:7" x14ac:dyDescent="0.35">
      <c r="A102" s="62"/>
      <c r="B102" s="62"/>
      <c r="C102" s="62"/>
      <c r="E102" s="62"/>
      <c r="F102" s="62"/>
      <c r="G102" s="62"/>
    </row>
    <row r="103" spans="1:7" x14ac:dyDescent="0.35">
      <c r="A103" s="62"/>
      <c r="B103" s="62"/>
      <c r="C103" s="62"/>
      <c r="E103" s="62"/>
      <c r="F103" s="62"/>
      <c r="G103" s="62"/>
    </row>
    <row r="104" spans="1:7" x14ac:dyDescent="0.35">
      <c r="A104" s="62"/>
      <c r="B104" s="62"/>
      <c r="C104" s="62"/>
      <c r="E104" s="62"/>
      <c r="F104" s="62"/>
      <c r="G104" s="62"/>
    </row>
    <row r="105" spans="1:7" x14ac:dyDescent="0.35">
      <c r="A105" s="62"/>
      <c r="B105" s="62"/>
      <c r="C105" s="62"/>
      <c r="E105" s="62"/>
      <c r="F105" s="62"/>
      <c r="G105" s="62"/>
    </row>
    <row r="106" spans="1:7" x14ac:dyDescent="0.35">
      <c r="A106" s="62"/>
      <c r="B106" s="62"/>
      <c r="C106" s="62"/>
      <c r="E106" s="62"/>
      <c r="F106" s="62"/>
      <c r="G106" s="62"/>
    </row>
    <row r="107" spans="1:7" x14ac:dyDescent="0.35">
      <c r="A107" s="62"/>
      <c r="B107" s="62"/>
      <c r="C107" s="62"/>
      <c r="E107" s="62"/>
      <c r="F107" s="62"/>
      <c r="G107" s="62"/>
    </row>
    <row r="108" spans="1:7" x14ac:dyDescent="0.35">
      <c r="A108" s="62"/>
      <c r="B108" s="62"/>
      <c r="C108" s="62"/>
      <c r="E108" s="62"/>
      <c r="F108" s="62"/>
      <c r="G108" s="62"/>
    </row>
    <row r="109" spans="1:7" x14ac:dyDescent="0.35">
      <c r="A109" s="62"/>
      <c r="B109" s="62"/>
      <c r="C109" s="62"/>
      <c r="E109" s="62"/>
      <c r="F109" s="62"/>
      <c r="G109" s="62"/>
    </row>
    <row r="110" spans="1:7" x14ac:dyDescent="0.35">
      <c r="A110" s="62"/>
      <c r="B110" s="62"/>
      <c r="C110" s="62"/>
      <c r="E110" s="62"/>
      <c r="F110" s="62"/>
      <c r="G110" s="62"/>
    </row>
    <row r="111" spans="1:7" x14ac:dyDescent="0.35">
      <c r="A111" s="62"/>
      <c r="B111" s="62"/>
      <c r="C111" s="62"/>
      <c r="E111" s="62"/>
      <c r="F111" s="62"/>
      <c r="G111" s="62"/>
    </row>
    <row r="112" spans="1:7" x14ac:dyDescent="0.35">
      <c r="A112" s="62"/>
      <c r="B112" s="62"/>
      <c r="C112" s="62"/>
      <c r="E112" s="62"/>
      <c r="F112" s="62"/>
      <c r="G112" s="62"/>
    </row>
    <row r="113" spans="1:7" x14ac:dyDescent="0.35">
      <c r="A113" s="62"/>
      <c r="B113" s="62"/>
      <c r="C113" s="62"/>
      <c r="E113" s="62"/>
      <c r="F113" s="62"/>
      <c r="G113" s="62"/>
    </row>
    <row r="114" spans="1:7" x14ac:dyDescent="0.35">
      <c r="A114" s="62"/>
      <c r="B114" s="62"/>
      <c r="C114" s="62"/>
      <c r="E114" s="62"/>
      <c r="F114" s="62"/>
      <c r="G114" s="62"/>
    </row>
    <row r="115" spans="1:7" x14ac:dyDescent="0.35">
      <c r="A115" s="62"/>
      <c r="B115" s="62"/>
      <c r="C115" s="62"/>
      <c r="E115" s="62"/>
      <c r="F115" s="62"/>
      <c r="G115" s="62"/>
    </row>
    <row r="116" spans="1:7" x14ac:dyDescent="0.35">
      <c r="A116" s="62"/>
      <c r="B116" s="62"/>
      <c r="C116" s="62"/>
      <c r="E116" s="62"/>
      <c r="F116" s="62"/>
      <c r="G116" s="62"/>
    </row>
    <row r="117" spans="1:7" x14ac:dyDescent="0.35">
      <c r="A117" s="62"/>
      <c r="B117" s="62"/>
      <c r="C117" s="62"/>
      <c r="E117" s="62"/>
      <c r="F117" s="62"/>
      <c r="G117" s="62"/>
    </row>
    <row r="118" spans="1:7" x14ac:dyDescent="0.35">
      <c r="A118" s="62"/>
      <c r="B118" s="62"/>
      <c r="C118" s="62"/>
      <c r="E118" s="62"/>
      <c r="F118" s="62"/>
      <c r="G118" s="62"/>
    </row>
    <row r="119" spans="1:7" x14ac:dyDescent="0.35">
      <c r="A119" s="62"/>
      <c r="B119" s="62"/>
      <c r="C119" s="62"/>
      <c r="E119" s="62"/>
      <c r="F119" s="62"/>
      <c r="G119" s="62"/>
    </row>
    <row r="120" spans="1:7" x14ac:dyDescent="0.35">
      <c r="A120" s="62"/>
      <c r="B120" s="62"/>
      <c r="C120" s="62"/>
      <c r="E120" s="62"/>
      <c r="F120" s="62"/>
      <c r="G120" s="62"/>
    </row>
    <row r="121" spans="1:7" x14ac:dyDescent="0.35">
      <c r="A121" s="62"/>
      <c r="B121" s="62"/>
      <c r="C121" s="62"/>
      <c r="E121" s="62"/>
      <c r="F121" s="62"/>
      <c r="G121" s="62"/>
    </row>
    <row r="122" spans="1:7" x14ac:dyDescent="0.35">
      <c r="A122" s="62"/>
      <c r="B122" s="62"/>
      <c r="C122" s="62"/>
      <c r="E122" s="62"/>
      <c r="F122" s="62"/>
      <c r="G122" s="62"/>
    </row>
    <row r="123" spans="1:7" x14ac:dyDescent="0.35">
      <c r="A123" s="62"/>
      <c r="B123" s="62"/>
      <c r="C123" s="62"/>
      <c r="E123" s="62"/>
      <c r="F123" s="62"/>
      <c r="G123" s="62"/>
    </row>
    <row r="124" spans="1:7" x14ac:dyDescent="0.35">
      <c r="A124" s="62"/>
      <c r="B124" s="62"/>
      <c r="C124" s="62"/>
      <c r="E124" s="62"/>
      <c r="F124" s="62"/>
      <c r="G124" s="62"/>
    </row>
    <row r="125" spans="1:7" x14ac:dyDescent="0.35">
      <c r="A125" s="62"/>
      <c r="B125" s="62"/>
      <c r="C125" s="62"/>
      <c r="E125" s="62"/>
      <c r="F125" s="62"/>
      <c r="G125" s="62"/>
    </row>
    <row r="126" spans="1:7" x14ac:dyDescent="0.35">
      <c r="A126" s="62"/>
      <c r="B126" s="62"/>
      <c r="C126" s="62"/>
      <c r="E126" s="62"/>
      <c r="F126" s="62"/>
      <c r="G126" s="62"/>
    </row>
    <row r="127" spans="1:7" x14ac:dyDescent="0.35">
      <c r="A127" s="62"/>
      <c r="B127" s="62"/>
      <c r="C127" s="62"/>
      <c r="E127" s="62"/>
      <c r="F127" s="62"/>
      <c r="G127" s="62"/>
    </row>
    <row r="128" spans="1:7" x14ac:dyDescent="0.35">
      <c r="A128" s="62"/>
      <c r="B128" s="62"/>
      <c r="C128" s="62"/>
      <c r="E128" s="62"/>
      <c r="F128" s="62"/>
      <c r="G128" s="62"/>
    </row>
    <row r="129" spans="1:7" x14ac:dyDescent="0.35">
      <c r="A129" s="62"/>
      <c r="B129" s="62"/>
      <c r="C129" s="62"/>
      <c r="E129" s="62"/>
      <c r="F129" s="62"/>
      <c r="G129" s="62"/>
    </row>
    <row r="130" spans="1:7" x14ac:dyDescent="0.35">
      <c r="A130" s="62"/>
      <c r="B130" s="62"/>
      <c r="C130" s="62"/>
      <c r="E130" s="62"/>
      <c r="F130" s="62"/>
      <c r="G130" s="62"/>
    </row>
    <row r="131" spans="1:7" x14ac:dyDescent="0.35">
      <c r="A131" s="62"/>
      <c r="B131" s="62"/>
      <c r="C131" s="62"/>
      <c r="E131" s="62"/>
      <c r="F131" s="62"/>
      <c r="G131" s="62"/>
    </row>
    <row r="132" spans="1:7" x14ac:dyDescent="0.35">
      <c r="A132" s="62"/>
      <c r="B132" s="62"/>
      <c r="C132" s="62"/>
      <c r="E132" s="62"/>
      <c r="F132" s="62"/>
      <c r="G132" s="62"/>
    </row>
    <row r="133" spans="1:7" x14ac:dyDescent="0.35">
      <c r="A133" s="62"/>
      <c r="B133" s="62"/>
      <c r="C133" s="62"/>
      <c r="E133" s="62"/>
      <c r="F133" s="62"/>
      <c r="G133" s="62"/>
    </row>
    <row r="134" spans="1:7" x14ac:dyDescent="0.35">
      <c r="A134" s="62"/>
      <c r="B134" s="62"/>
      <c r="C134" s="62"/>
      <c r="E134" s="62"/>
      <c r="F134" s="62"/>
      <c r="G134" s="62"/>
    </row>
    <row r="135" spans="1:7" x14ac:dyDescent="0.35">
      <c r="A135" s="62"/>
      <c r="B135" s="62"/>
      <c r="C135" s="62"/>
      <c r="E135" s="62"/>
      <c r="F135" s="62"/>
      <c r="G135" s="62"/>
    </row>
    <row r="136" spans="1:7" x14ac:dyDescent="0.35">
      <c r="A136" s="62"/>
      <c r="B136" s="62"/>
      <c r="C136" s="62"/>
      <c r="E136" s="62"/>
      <c r="F136" s="62"/>
      <c r="G136" s="62"/>
    </row>
    <row r="137" spans="1:7" x14ac:dyDescent="0.35">
      <c r="A137" s="62"/>
      <c r="B137" s="62"/>
      <c r="C137" s="62"/>
      <c r="E137" s="62"/>
      <c r="F137" s="62"/>
      <c r="G137" s="62"/>
    </row>
    <row r="138" spans="1:7" x14ac:dyDescent="0.35">
      <c r="A138" s="62"/>
      <c r="B138" s="62"/>
      <c r="C138" s="62"/>
      <c r="E138" s="62"/>
      <c r="F138" s="62"/>
      <c r="G138" s="62"/>
    </row>
    <row r="139" spans="1:7" x14ac:dyDescent="0.35">
      <c r="A139" s="62"/>
      <c r="B139" s="62"/>
      <c r="C139" s="62"/>
      <c r="E139" s="62"/>
      <c r="F139" s="62"/>
      <c r="G139" s="62"/>
    </row>
    <row r="140" spans="1:7" x14ac:dyDescent="0.35">
      <c r="A140" s="62"/>
      <c r="B140" s="62"/>
      <c r="C140" s="62"/>
      <c r="E140" s="62"/>
      <c r="F140" s="62"/>
      <c r="G140" s="62"/>
    </row>
    <row r="141" spans="1:7" x14ac:dyDescent="0.35">
      <c r="A141" s="62"/>
      <c r="B141" s="62"/>
      <c r="C141" s="62"/>
      <c r="E141" s="62"/>
      <c r="F141" s="62"/>
      <c r="G141" s="62"/>
    </row>
    <row r="142" spans="1:7" x14ac:dyDescent="0.35">
      <c r="A142" s="62"/>
      <c r="B142" s="62"/>
      <c r="C142" s="62"/>
      <c r="E142" s="62"/>
      <c r="F142" s="62"/>
      <c r="G142" s="62"/>
    </row>
    <row r="143" spans="1:7" x14ac:dyDescent="0.35">
      <c r="A143" s="62"/>
      <c r="B143" s="62"/>
      <c r="C143" s="62"/>
      <c r="E143" s="62"/>
      <c r="F143" s="62"/>
      <c r="G143" s="62"/>
    </row>
    <row r="144" spans="1:7" x14ac:dyDescent="0.35">
      <c r="A144" s="62"/>
      <c r="B144" s="62"/>
      <c r="C144" s="62"/>
      <c r="E144" s="62"/>
      <c r="F144" s="62"/>
      <c r="G144" s="62"/>
    </row>
    <row r="145" spans="1:7" x14ac:dyDescent="0.35">
      <c r="A145" s="62"/>
      <c r="B145" s="62"/>
      <c r="C145" s="62"/>
      <c r="E145" s="62"/>
      <c r="F145" s="62"/>
      <c r="G145" s="62"/>
    </row>
    <row r="146" spans="1:7" x14ac:dyDescent="0.35">
      <c r="A146" s="62"/>
      <c r="B146" s="62"/>
      <c r="C146" s="62"/>
      <c r="E146" s="62"/>
      <c r="F146" s="62"/>
      <c r="G146" s="62"/>
    </row>
    <row r="147" spans="1:7" x14ac:dyDescent="0.35">
      <c r="A147" s="62"/>
      <c r="B147" s="62"/>
      <c r="C147" s="62"/>
      <c r="E147" s="62"/>
      <c r="F147" s="62"/>
      <c r="G147" s="62"/>
    </row>
    <row r="148" spans="1:7" x14ac:dyDescent="0.35">
      <c r="A148" s="62"/>
      <c r="B148" s="62"/>
      <c r="C148" s="62"/>
      <c r="E148" s="62"/>
      <c r="F148" s="62"/>
      <c r="G148" s="62"/>
    </row>
    <row r="149" spans="1:7" x14ac:dyDescent="0.35">
      <c r="A149" s="62"/>
      <c r="B149" s="62"/>
      <c r="C149" s="62"/>
      <c r="E149" s="62"/>
      <c r="F149" s="62"/>
      <c r="G149" s="62"/>
    </row>
    <row r="150" spans="1:7" x14ac:dyDescent="0.35">
      <c r="A150" s="62"/>
      <c r="B150" s="62"/>
      <c r="C150" s="62"/>
      <c r="E150" s="62"/>
      <c r="F150" s="62"/>
      <c r="G150" s="62"/>
    </row>
    <row r="151" spans="1:7" x14ac:dyDescent="0.35">
      <c r="A151" s="62"/>
      <c r="B151" s="62"/>
      <c r="C151" s="62"/>
      <c r="E151" s="62"/>
      <c r="F151" s="62"/>
      <c r="G151" s="62"/>
    </row>
    <row r="152" spans="1:7" x14ac:dyDescent="0.35">
      <c r="A152" s="62"/>
      <c r="B152" s="62"/>
      <c r="C152" s="62"/>
      <c r="E152" s="62"/>
      <c r="F152" s="62"/>
      <c r="G152" s="62"/>
    </row>
    <row r="153" spans="1:7" x14ac:dyDescent="0.35">
      <c r="A153" s="62"/>
      <c r="B153" s="62"/>
      <c r="C153" s="62"/>
      <c r="E153" s="62"/>
      <c r="F153" s="62"/>
      <c r="G153" s="62"/>
    </row>
    <row r="154" spans="1:7" x14ac:dyDescent="0.35">
      <c r="A154" s="62"/>
      <c r="B154" s="62"/>
      <c r="C154" s="62"/>
      <c r="E154" s="62"/>
      <c r="F154" s="62"/>
      <c r="G154" s="62"/>
    </row>
    <row r="155" spans="1:7" x14ac:dyDescent="0.35">
      <c r="A155" s="62"/>
      <c r="B155" s="62"/>
      <c r="C155" s="62"/>
      <c r="E155" s="62"/>
      <c r="F155" s="62"/>
      <c r="G155" s="62"/>
    </row>
    <row r="156" spans="1:7" x14ac:dyDescent="0.35">
      <c r="A156" s="62"/>
      <c r="B156" s="62"/>
      <c r="C156" s="62"/>
      <c r="E156" s="62"/>
      <c r="F156" s="62"/>
      <c r="G156" s="62"/>
    </row>
    <row r="157" spans="1:7" x14ac:dyDescent="0.35">
      <c r="A157" s="62"/>
      <c r="B157" s="62"/>
      <c r="C157" s="62"/>
      <c r="E157" s="62"/>
      <c r="F157" s="62"/>
      <c r="G157" s="62"/>
    </row>
    <row r="158" spans="1:7" x14ac:dyDescent="0.35">
      <c r="A158" s="62"/>
      <c r="B158" s="62"/>
      <c r="C158" s="62"/>
      <c r="E158" s="62"/>
      <c r="F158" s="62"/>
      <c r="G158" s="62"/>
    </row>
    <row r="159" spans="1:7" x14ac:dyDescent="0.35">
      <c r="A159" s="62"/>
      <c r="B159" s="62"/>
      <c r="C159" s="62"/>
      <c r="E159" s="62"/>
      <c r="F159" s="62"/>
      <c r="G159" s="62"/>
    </row>
    <row r="160" spans="1:7" x14ac:dyDescent="0.35">
      <c r="A160" s="62"/>
      <c r="B160" s="62"/>
      <c r="C160" s="62"/>
      <c r="E160" s="62"/>
      <c r="F160" s="62"/>
      <c r="G160" s="62"/>
    </row>
    <row r="161" spans="1:7" x14ac:dyDescent="0.35">
      <c r="A161" s="62"/>
      <c r="B161" s="62"/>
      <c r="C161" s="62"/>
      <c r="E161" s="62"/>
      <c r="F161" s="62"/>
      <c r="G161" s="62"/>
    </row>
    <row r="162" spans="1:7" x14ac:dyDescent="0.35">
      <c r="A162" s="62"/>
      <c r="B162" s="62"/>
      <c r="C162" s="62"/>
      <c r="E162" s="62"/>
      <c r="F162" s="62"/>
      <c r="G162" s="62"/>
    </row>
    <row r="163" spans="1:7" x14ac:dyDescent="0.35">
      <c r="A163" s="62"/>
      <c r="B163" s="62"/>
      <c r="C163" s="62"/>
      <c r="E163" s="62"/>
      <c r="F163" s="62"/>
      <c r="G163" s="62"/>
    </row>
    <row r="164" spans="1:7" x14ac:dyDescent="0.35">
      <c r="A164" s="62"/>
      <c r="B164" s="62"/>
      <c r="C164" s="62"/>
      <c r="E164" s="62"/>
      <c r="F164" s="62"/>
      <c r="G164" s="62"/>
    </row>
    <row r="165" spans="1:7" x14ac:dyDescent="0.35">
      <c r="A165" s="62"/>
      <c r="B165" s="62"/>
      <c r="C165" s="62"/>
      <c r="E165" s="62"/>
      <c r="F165" s="62"/>
      <c r="G165" s="62"/>
    </row>
    <row r="166" spans="1:7" x14ac:dyDescent="0.35">
      <c r="A166" s="62"/>
      <c r="B166" s="62"/>
      <c r="C166" s="62"/>
      <c r="E166" s="62"/>
      <c r="F166" s="62"/>
      <c r="G166" s="62"/>
    </row>
    <row r="167" spans="1:7" x14ac:dyDescent="0.35">
      <c r="A167" s="62"/>
      <c r="B167" s="62"/>
      <c r="C167" s="62"/>
      <c r="E167" s="62"/>
      <c r="F167" s="62"/>
      <c r="G167" s="62"/>
    </row>
    <row r="168" spans="1:7" x14ac:dyDescent="0.35">
      <c r="A168" s="62"/>
      <c r="B168" s="62"/>
      <c r="C168" s="62"/>
      <c r="E168" s="62"/>
      <c r="F168" s="62"/>
      <c r="G168" s="62"/>
    </row>
    <row r="169" spans="1:7" x14ac:dyDescent="0.35">
      <c r="A169" s="62"/>
      <c r="B169" s="62"/>
      <c r="C169" s="62"/>
      <c r="E169" s="62"/>
      <c r="F169" s="62"/>
      <c r="G169" s="62"/>
    </row>
    <row r="170" spans="1:7" x14ac:dyDescent="0.35">
      <c r="A170" s="62"/>
      <c r="B170" s="62"/>
      <c r="C170" s="62"/>
      <c r="E170" s="62"/>
      <c r="F170" s="62"/>
      <c r="G170" s="62"/>
    </row>
    <row r="171" spans="1:7" x14ac:dyDescent="0.35">
      <c r="A171" s="62"/>
      <c r="B171" s="62"/>
      <c r="C171" s="62"/>
      <c r="E171" s="62"/>
      <c r="F171" s="62"/>
      <c r="G171" s="62"/>
    </row>
    <row r="172" spans="1:7" x14ac:dyDescent="0.35">
      <c r="A172" s="62"/>
      <c r="B172" s="62"/>
      <c r="C172" s="62"/>
      <c r="E172" s="62"/>
      <c r="F172" s="62"/>
      <c r="G172" s="62"/>
    </row>
    <row r="173" spans="1:7" x14ac:dyDescent="0.35">
      <c r="A173" s="62"/>
      <c r="B173" s="62"/>
      <c r="C173" s="62"/>
      <c r="E173" s="62"/>
      <c r="F173" s="62"/>
      <c r="G173" s="62"/>
    </row>
    <row r="174" spans="1:7" x14ac:dyDescent="0.35">
      <c r="A174" s="62"/>
      <c r="B174" s="62"/>
      <c r="C174" s="62"/>
      <c r="E174" s="62"/>
      <c r="F174" s="62"/>
      <c r="G174" s="62"/>
    </row>
    <row r="175" spans="1:7" x14ac:dyDescent="0.35">
      <c r="A175" s="62"/>
      <c r="B175" s="62"/>
      <c r="C175" s="62"/>
      <c r="E175" s="62"/>
      <c r="F175" s="62"/>
      <c r="G175" s="62"/>
    </row>
    <row r="176" spans="1:7" x14ac:dyDescent="0.35">
      <c r="A176" s="62"/>
      <c r="B176" s="62"/>
      <c r="C176" s="62"/>
      <c r="E176" s="62"/>
      <c r="F176" s="62"/>
      <c r="G176" s="62"/>
    </row>
    <row r="177" spans="1:7" x14ac:dyDescent="0.35">
      <c r="A177" s="62"/>
      <c r="B177" s="62"/>
      <c r="C177" s="62"/>
      <c r="E177" s="62"/>
      <c r="F177" s="62"/>
      <c r="G177" s="62"/>
    </row>
    <row r="178" spans="1:7" x14ac:dyDescent="0.35">
      <c r="A178" s="62"/>
      <c r="B178" s="62"/>
      <c r="C178" s="62"/>
      <c r="E178" s="62"/>
      <c r="F178" s="62"/>
      <c r="G178" s="62"/>
    </row>
    <row r="179" spans="1:7" x14ac:dyDescent="0.35">
      <c r="A179" s="62"/>
      <c r="B179" s="62"/>
      <c r="C179" s="62"/>
      <c r="E179" s="62"/>
      <c r="F179" s="62"/>
      <c r="G179" s="62"/>
    </row>
    <row r="180" spans="1:7" x14ac:dyDescent="0.35">
      <c r="A180" s="62"/>
      <c r="B180" s="62"/>
      <c r="C180" s="62"/>
      <c r="E180" s="62"/>
      <c r="F180" s="62"/>
      <c r="G180" s="62"/>
    </row>
    <row r="181" spans="1:7" x14ac:dyDescent="0.35">
      <c r="A181" s="62"/>
      <c r="B181" s="62"/>
      <c r="C181" s="62"/>
      <c r="E181" s="62"/>
      <c r="F181" s="62"/>
      <c r="G181" s="62"/>
    </row>
    <row r="182" spans="1:7" x14ac:dyDescent="0.35">
      <c r="A182" s="62"/>
      <c r="B182" s="62"/>
      <c r="C182" s="62"/>
      <c r="E182" s="62"/>
      <c r="F182" s="62"/>
      <c r="G182" s="62"/>
    </row>
    <row r="183" spans="1:7" x14ac:dyDescent="0.35">
      <c r="A183" s="62"/>
      <c r="B183" s="62"/>
      <c r="C183" s="62"/>
      <c r="E183" s="62"/>
      <c r="F183" s="62"/>
      <c r="G183" s="62"/>
    </row>
    <row r="184" spans="1:7" x14ac:dyDescent="0.35">
      <c r="A184" s="62"/>
      <c r="B184" s="62"/>
      <c r="C184" s="62"/>
      <c r="E184" s="62"/>
      <c r="F184" s="62"/>
      <c r="G184" s="62"/>
    </row>
    <row r="185" spans="1:7" x14ac:dyDescent="0.35">
      <c r="A185" s="62"/>
      <c r="B185" s="62"/>
      <c r="C185" s="62"/>
      <c r="E185" s="62"/>
      <c r="F185" s="62"/>
      <c r="G185" s="62"/>
    </row>
    <row r="186" spans="1:7" x14ac:dyDescent="0.35">
      <c r="A186" s="62"/>
      <c r="B186" s="62"/>
      <c r="C186" s="62"/>
      <c r="E186" s="62"/>
      <c r="F186" s="62"/>
      <c r="G186" s="62"/>
    </row>
    <row r="187" spans="1:7" x14ac:dyDescent="0.35">
      <c r="A187" s="62"/>
      <c r="B187" s="62"/>
      <c r="C187" s="62"/>
      <c r="E187" s="62"/>
      <c r="F187" s="62"/>
      <c r="G187" s="62"/>
    </row>
    <row r="188" spans="1:7" x14ac:dyDescent="0.35">
      <c r="A188" s="62"/>
      <c r="B188" s="62"/>
      <c r="C188" s="62"/>
      <c r="E188" s="62"/>
      <c r="F188" s="62"/>
      <c r="G188" s="62"/>
    </row>
    <row r="189" spans="1:7" x14ac:dyDescent="0.35">
      <c r="A189" s="62"/>
      <c r="B189" s="62"/>
      <c r="C189" s="62"/>
      <c r="E189" s="62"/>
      <c r="F189" s="62"/>
      <c r="G189" s="62"/>
    </row>
    <row r="190" spans="1:7" x14ac:dyDescent="0.35">
      <c r="A190" s="62"/>
      <c r="B190" s="62"/>
      <c r="C190" s="62"/>
      <c r="E190" s="62"/>
      <c r="F190" s="62"/>
      <c r="G190" s="62"/>
    </row>
    <row r="191" spans="1:7" x14ac:dyDescent="0.35">
      <c r="A191" s="62"/>
      <c r="B191" s="62"/>
      <c r="C191" s="62"/>
      <c r="E191" s="62"/>
      <c r="F191" s="62"/>
      <c r="G191" s="62"/>
    </row>
    <row r="192" spans="1:7" x14ac:dyDescent="0.35">
      <c r="A192" s="62"/>
      <c r="B192" s="62"/>
      <c r="C192" s="62"/>
      <c r="E192" s="62"/>
      <c r="F192" s="62"/>
      <c r="G192" s="62"/>
    </row>
    <row r="193" spans="1:7" x14ac:dyDescent="0.35">
      <c r="A193" s="62"/>
      <c r="B193" s="62"/>
      <c r="C193" s="62"/>
      <c r="E193" s="62"/>
      <c r="F193" s="62"/>
      <c r="G193" s="62"/>
    </row>
    <row r="194" spans="1:7" x14ac:dyDescent="0.35">
      <c r="A194" s="62"/>
      <c r="B194" s="62"/>
      <c r="C194" s="62"/>
      <c r="E194" s="62"/>
      <c r="F194" s="62"/>
      <c r="G194" s="62"/>
    </row>
    <row r="195" spans="1:7" x14ac:dyDescent="0.35">
      <c r="A195" s="62"/>
      <c r="B195" s="62"/>
      <c r="C195" s="62"/>
      <c r="E195" s="62"/>
      <c r="F195" s="62"/>
      <c r="G195" s="62"/>
    </row>
    <row r="196" spans="1:7" x14ac:dyDescent="0.35">
      <c r="A196" s="62"/>
      <c r="B196" s="62"/>
      <c r="C196" s="62"/>
      <c r="E196" s="62"/>
      <c r="F196" s="62"/>
      <c r="G196" s="62"/>
    </row>
    <row r="197" spans="1:7" x14ac:dyDescent="0.35">
      <c r="A197" s="62"/>
      <c r="B197" s="62"/>
      <c r="C197" s="62"/>
      <c r="E197" s="62"/>
      <c r="F197" s="62"/>
      <c r="G197" s="62"/>
    </row>
    <row r="198" spans="1:7" x14ac:dyDescent="0.35">
      <c r="A198" s="62"/>
      <c r="B198" s="62"/>
      <c r="C198" s="62"/>
      <c r="E198" s="62"/>
      <c r="F198" s="62"/>
      <c r="G198" s="62"/>
    </row>
    <row r="199" spans="1:7" x14ac:dyDescent="0.35">
      <c r="A199" s="62"/>
      <c r="B199" s="62"/>
      <c r="C199" s="62"/>
      <c r="E199" s="62"/>
      <c r="F199" s="62"/>
      <c r="G199" s="62"/>
    </row>
    <row r="200" spans="1:7" x14ac:dyDescent="0.35">
      <c r="A200" s="62"/>
      <c r="B200" s="62"/>
      <c r="C200" s="62"/>
      <c r="E200" s="62"/>
      <c r="F200" s="62"/>
      <c r="G200" s="62"/>
    </row>
    <row r="201" spans="1:7" x14ac:dyDescent="0.35">
      <c r="A201" s="62"/>
      <c r="B201" s="62"/>
      <c r="C201" s="62"/>
      <c r="E201" s="62"/>
      <c r="F201" s="62"/>
      <c r="G201" s="62"/>
    </row>
    <row r="202" spans="1:7" x14ac:dyDescent="0.35">
      <c r="A202" s="62"/>
      <c r="B202" s="62"/>
      <c r="C202" s="62"/>
      <c r="E202" s="62"/>
      <c r="F202" s="62"/>
      <c r="G202" s="62"/>
    </row>
    <row r="203" spans="1:7" x14ac:dyDescent="0.35">
      <c r="A203" s="62"/>
      <c r="B203" s="62"/>
      <c r="C203" s="62"/>
      <c r="E203" s="62"/>
      <c r="F203" s="62"/>
      <c r="G203" s="62"/>
    </row>
    <row r="204" spans="1:7" x14ac:dyDescent="0.35">
      <c r="A204" s="62"/>
      <c r="B204" s="62"/>
      <c r="C204" s="62"/>
      <c r="E204" s="62"/>
      <c r="F204" s="62"/>
      <c r="G204" s="62"/>
    </row>
    <row r="205" spans="1:7" x14ac:dyDescent="0.35">
      <c r="A205" s="62"/>
      <c r="B205" s="62"/>
      <c r="C205" s="62"/>
      <c r="E205" s="62"/>
      <c r="F205" s="62"/>
      <c r="G205" s="62"/>
    </row>
    <row r="206" spans="1:7" x14ac:dyDescent="0.35">
      <c r="A206" s="62"/>
      <c r="B206" s="62"/>
      <c r="C206" s="62"/>
      <c r="E206" s="62"/>
      <c r="F206" s="62"/>
      <c r="G206" s="62"/>
    </row>
    <row r="207" spans="1:7" x14ac:dyDescent="0.35">
      <c r="A207" s="62"/>
      <c r="B207" s="62"/>
      <c r="C207" s="62"/>
      <c r="E207" s="62"/>
      <c r="F207" s="62"/>
      <c r="G207" s="62"/>
    </row>
    <row r="208" spans="1:7" x14ac:dyDescent="0.35">
      <c r="A208" s="62"/>
      <c r="B208" s="62"/>
      <c r="C208" s="62"/>
      <c r="E208" s="62"/>
      <c r="F208" s="62"/>
      <c r="G208" s="62"/>
    </row>
    <row r="209" spans="1:7" x14ac:dyDescent="0.35">
      <c r="A209" s="62"/>
      <c r="B209" s="62"/>
      <c r="C209" s="62"/>
      <c r="E209" s="62"/>
      <c r="F209" s="62"/>
      <c r="G209" s="62"/>
    </row>
    <row r="210" spans="1:7" x14ac:dyDescent="0.35">
      <c r="A210" s="62"/>
      <c r="B210" s="62"/>
      <c r="C210" s="62"/>
      <c r="E210" s="62"/>
      <c r="F210" s="62"/>
      <c r="G210" s="62"/>
    </row>
    <row r="211" spans="1:7" x14ac:dyDescent="0.35">
      <c r="A211" s="62"/>
      <c r="B211" s="62"/>
      <c r="C211" s="62"/>
      <c r="E211" s="62"/>
      <c r="F211" s="62"/>
      <c r="G211" s="62"/>
    </row>
    <row r="212" spans="1:7" x14ac:dyDescent="0.35">
      <c r="A212" s="62"/>
      <c r="B212" s="62"/>
      <c r="C212" s="62"/>
      <c r="E212" s="62"/>
      <c r="F212" s="62"/>
      <c r="G212" s="62"/>
    </row>
    <row r="213" spans="1:7" x14ac:dyDescent="0.35">
      <c r="A213" s="62"/>
      <c r="B213" s="62"/>
      <c r="C213" s="62"/>
      <c r="E213" s="62"/>
      <c r="F213" s="62"/>
      <c r="G213" s="62"/>
    </row>
    <row r="214" spans="1:7" x14ac:dyDescent="0.35">
      <c r="A214" s="62"/>
      <c r="B214" s="62"/>
      <c r="C214" s="62"/>
      <c r="E214" s="62"/>
      <c r="F214" s="62"/>
      <c r="G214" s="62"/>
    </row>
    <row r="215" spans="1:7" x14ac:dyDescent="0.35">
      <c r="A215" s="62"/>
      <c r="B215" s="62"/>
      <c r="C215" s="62"/>
      <c r="E215" s="62"/>
      <c r="F215" s="62"/>
      <c r="G215" s="62"/>
    </row>
    <row r="216" spans="1:7" x14ac:dyDescent="0.35">
      <c r="A216" s="62"/>
      <c r="B216" s="62"/>
      <c r="C216" s="62"/>
      <c r="E216" s="62"/>
      <c r="F216" s="62"/>
      <c r="G216" s="62"/>
    </row>
    <row r="217" spans="1:7" x14ac:dyDescent="0.35">
      <c r="A217" s="62"/>
      <c r="B217" s="62"/>
      <c r="C217" s="62"/>
      <c r="E217" s="62"/>
      <c r="F217" s="62"/>
      <c r="G217" s="62"/>
    </row>
    <row r="218" spans="1:7" x14ac:dyDescent="0.35">
      <c r="A218" s="62"/>
      <c r="B218" s="62"/>
      <c r="C218" s="62"/>
      <c r="E218" s="62"/>
      <c r="F218" s="62"/>
      <c r="G218" s="62"/>
    </row>
    <row r="219" spans="1:7" x14ac:dyDescent="0.35">
      <c r="A219" s="62"/>
      <c r="B219" s="62"/>
      <c r="C219" s="62"/>
      <c r="E219" s="62"/>
      <c r="F219" s="62"/>
      <c r="G219" s="62"/>
    </row>
    <row r="220" spans="1:7" x14ac:dyDescent="0.35">
      <c r="A220" s="62"/>
      <c r="B220" s="62"/>
      <c r="C220" s="62"/>
      <c r="E220" s="62"/>
      <c r="F220" s="62"/>
      <c r="G220" s="62"/>
    </row>
    <row r="221" spans="1:7" x14ac:dyDescent="0.35">
      <c r="A221" s="62"/>
      <c r="B221" s="62"/>
      <c r="C221" s="62"/>
      <c r="E221" s="62"/>
      <c r="F221" s="62"/>
      <c r="G221" s="62"/>
    </row>
    <row r="222" spans="1:7" x14ac:dyDescent="0.35">
      <c r="A222" s="62"/>
      <c r="B222" s="62"/>
      <c r="C222" s="62"/>
      <c r="E222" s="62"/>
      <c r="F222" s="62"/>
      <c r="G222" s="62"/>
    </row>
    <row r="223" spans="1:7" x14ac:dyDescent="0.35">
      <c r="A223" s="62"/>
      <c r="B223" s="62"/>
      <c r="C223" s="62"/>
      <c r="E223" s="62"/>
      <c r="F223" s="62"/>
      <c r="G223" s="62"/>
    </row>
    <row r="224" spans="1:7" x14ac:dyDescent="0.35">
      <c r="A224" s="62"/>
      <c r="B224" s="62"/>
      <c r="C224" s="62"/>
      <c r="E224" s="62"/>
      <c r="F224" s="62"/>
      <c r="G224" s="62"/>
    </row>
    <row r="225" spans="1:7" x14ac:dyDescent="0.35">
      <c r="A225" s="62"/>
      <c r="B225" s="62"/>
      <c r="C225" s="62"/>
      <c r="E225" s="62"/>
      <c r="F225" s="62"/>
      <c r="G225" s="62"/>
    </row>
    <row r="226" spans="1:7" x14ac:dyDescent="0.35">
      <c r="A226" s="62"/>
      <c r="B226" s="62"/>
      <c r="C226" s="62"/>
      <c r="E226" s="62"/>
      <c r="F226" s="62"/>
      <c r="G226" s="62"/>
    </row>
    <row r="227" spans="1:7" x14ac:dyDescent="0.35">
      <c r="A227" s="62"/>
      <c r="B227" s="62"/>
      <c r="C227" s="62"/>
      <c r="E227" s="62"/>
      <c r="F227" s="62"/>
      <c r="G227" s="62"/>
    </row>
    <row r="228" spans="1:7" x14ac:dyDescent="0.35">
      <c r="A228" s="62"/>
      <c r="B228" s="62"/>
      <c r="C228" s="62"/>
      <c r="E228" s="62"/>
      <c r="F228" s="62"/>
      <c r="G228" s="62"/>
    </row>
    <row r="229" spans="1:7" x14ac:dyDescent="0.35">
      <c r="A229" s="62"/>
      <c r="B229" s="62"/>
      <c r="C229" s="62"/>
      <c r="E229" s="62"/>
      <c r="F229" s="62"/>
      <c r="G229" s="62"/>
    </row>
    <row r="230" spans="1:7" x14ac:dyDescent="0.35">
      <c r="A230" s="62"/>
      <c r="B230" s="62"/>
      <c r="C230" s="62"/>
      <c r="E230" s="62"/>
      <c r="F230" s="62"/>
      <c r="G230" s="62"/>
    </row>
    <row r="231" spans="1:7" x14ac:dyDescent="0.35">
      <c r="A231" s="62"/>
      <c r="B231" s="62"/>
      <c r="C231" s="62"/>
      <c r="E231" s="62"/>
      <c r="F231" s="62"/>
      <c r="G231" s="62"/>
    </row>
    <row r="232" spans="1:7" x14ac:dyDescent="0.35">
      <c r="A232" s="62"/>
      <c r="B232" s="62"/>
      <c r="C232" s="62"/>
      <c r="E232" s="62"/>
      <c r="F232" s="62"/>
      <c r="G232" s="62"/>
    </row>
    <row r="233" spans="1:7" x14ac:dyDescent="0.35">
      <c r="A233" s="62"/>
      <c r="B233" s="62"/>
      <c r="C233" s="62"/>
      <c r="E233" s="62"/>
      <c r="F233" s="62"/>
      <c r="G233" s="62"/>
    </row>
    <row r="234" spans="1:7" x14ac:dyDescent="0.35">
      <c r="A234" s="62"/>
      <c r="B234" s="62"/>
      <c r="C234" s="62"/>
      <c r="E234" s="62"/>
      <c r="F234" s="62"/>
      <c r="G234" s="62"/>
    </row>
    <row r="235" spans="1:7" x14ac:dyDescent="0.35">
      <c r="A235" s="62"/>
      <c r="B235" s="62"/>
      <c r="C235" s="62"/>
      <c r="E235" s="62"/>
      <c r="F235" s="62"/>
      <c r="G235" s="62"/>
    </row>
    <row r="236" spans="1:7" x14ac:dyDescent="0.35">
      <c r="A236" s="62"/>
      <c r="B236" s="62"/>
      <c r="C236" s="62"/>
      <c r="E236" s="62"/>
      <c r="F236" s="62"/>
      <c r="G236" s="62"/>
    </row>
    <row r="237" spans="1:7" x14ac:dyDescent="0.35">
      <c r="A237" s="62"/>
      <c r="B237" s="62"/>
      <c r="C237" s="62"/>
      <c r="E237" s="62"/>
      <c r="F237" s="62"/>
      <c r="G237" s="62"/>
    </row>
    <row r="238" spans="1:7" x14ac:dyDescent="0.35">
      <c r="A238" s="62"/>
      <c r="B238" s="62"/>
      <c r="C238" s="62"/>
      <c r="E238" s="62"/>
      <c r="F238" s="62"/>
      <c r="G238" s="62"/>
    </row>
    <row r="239" spans="1:7" x14ac:dyDescent="0.35">
      <c r="A239" s="62"/>
      <c r="B239" s="62"/>
      <c r="C239" s="62"/>
      <c r="E239" s="62"/>
      <c r="F239" s="62"/>
      <c r="G239" s="62"/>
    </row>
    <row r="240" spans="1:7" x14ac:dyDescent="0.35">
      <c r="A240" s="62"/>
      <c r="B240" s="62"/>
      <c r="C240" s="62"/>
      <c r="E240" s="62"/>
      <c r="F240" s="62"/>
      <c r="G240" s="62"/>
    </row>
    <row r="241" spans="1:7" x14ac:dyDescent="0.35">
      <c r="A241" s="62"/>
      <c r="B241" s="62"/>
      <c r="C241" s="62"/>
      <c r="E241" s="62"/>
      <c r="F241" s="62"/>
      <c r="G241" s="62"/>
    </row>
    <row r="242" spans="1:7" x14ac:dyDescent="0.35">
      <c r="A242" s="62"/>
      <c r="B242" s="62"/>
      <c r="C242" s="62"/>
      <c r="E242" s="62"/>
      <c r="F242" s="62"/>
      <c r="G242" s="62"/>
    </row>
    <row r="243" spans="1:7" x14ac:dyDescent="0.35">
      <c r="A243" s="62"/>
      <c r="B243" s="62"/>
      <c r="C243" s="62"/>
      <c r="E243" s="62"/>
      <c r="F243" s="62"/>
      <c r="G243" s="62"/>
    </row>
    <row r="244" spans="1:7" x14ac:dyDescent="0.35">
      <c r="A244" s="62"/>
      <c r="B244" s="62"/>
      <c r="C244" s="62"/>
      <c r="E244" s="62"/>
      <c r="F244" s="62"/>
      <c r="G244" s="62"/>
    </row>
    <row r="245" spans="1:7" x14ac:dyDescent="0.35">
      <c r="A245" s="62"/>
      <c r="B245" s="62"/>
      <c r="C245" s="62"/>
      <c r="E245" s="62"/>
      <c r="F245" s="62"/>
      <c r="G245" s="62"/>
    </row>
    <row r="246" spans="1:7" x14ac:dyDescent="0.35">
      <c r="A246" s="62"/>
      <c r="B246" s="62"/>
      <c r="C246" s="62"/>
      <c r="E246" s="62"/>
      <c r="F246" s="62"/>
      <c r="G246" s="62"/>
    </row>
    <row r="247" spans="1:7" x14ac:dyDescent="0.35">
      <c r="A247" s="62"/>
      <c r="B247" s="62"/>
      <c r="C247" s="62"/>
      <c r="E247" s="62"/>
      <c r="F247" s="62"/>
      <c r="G247" s="62"/>
    </row>
    <row r="248" spans="1:7" x14ac:dyDescent="0.35">
      <c r="A248" s="62"/>
      <c r="B248" s="62"/>
      <c r="C248" s="62"/>
      <c r="E248" s="62"/>
      <c r="F248" s="62"/>
      <c r="G248" s="62"/>
    </row>
    <row r="249" spans="1:7" x14ac:dyDescent="0.35">
      <c r="A249" s="62"/>
      <c r="B249" s="62"/>
      <c r="C249" s="62"/>
      <c r="E249" s="62"/>
      <c r="F249" s="62"/>
      <c r="G249" s="62"/>
    </row>
    <row r="250" spans="1:7" x14ac:dyDescent="0.35">
      <c r="A250" s="62"/>
      <c r="B250" s="62"/>
      <c r="C250" s="62"/>
      <c r="E250" s="62"/>
      <c r="F250" s="62"/>
      <c r="G250" s="62"/>
    </row>
    <row r="251" spans="1:7" x14ac:dyDescent="0.35">
      <c r="A251" s="62"/>
      <c r="B251" s="62"/>
      <c r="C251" s="62"/>
      <c r="E251" s="62"/>
      <c r="F251" s="62"/>
      <c r="G251" s="62"/>
    </row>
    <row r="252" spans="1:7" x14ac:dyDescent="0.35">
      <c r="A252" s="62"/>
      <c r="B252" s="62"/>
      <c r="C252" s="62"/>
      <c r="E252" s="62"/>
      <c r="F252" s="62"/>
      <c r="G252" s="62"/>
    </row>
    <row r="253" spans="1:7" x14ac:dyDescent="0.35">
      <c r="A253" s="62"/>
      <c r="B253" s="62"/>
      <c r="C253" s="62"/>
      <c r="E253" s="62"/>
      <c r="F253" s="62"/>
      <c r="G253" s="62"/>
    </row>
    <row r="254" spans="1:7" x14ac:dyDescent="0.35">
      <c r="A254" s="62"/>
      <c r="B254" s="62"/>
      <c r="C254" s="62"/>
      <c r="E254" s="62"/>
      <c r="F254" s="62"/>
      <c r="G254" s="62"/>
    </row>
    <row r="255" spans="1:7" x14ac:dyDescent="0.35">
      <c r="A255" s="62"/>
      <c r="B255" s="62"/>
      <c r="C255" s="62"/>
      <c r="E255" s="62"/>
      <c r="F255" s="62"/>
      <c r="G255" s="62"/>
    </row>
    <row r="256" spans="1:7" x14ac:dyDescent="0.35">
      <c r="A256" s="62"/>
      <c r="B256" s="62"/>
      <c r="C256" s="62"/>
      <c r="E256" s="62"/>
      <c r="F256" s="62"/>
      <c r="G256" s="62"/>
    </row>
    <row r="257" spans="1:7" x14ac:dyDescent="0.35">
      <c r="A257" s="62"/>
      <c r="B257" s="62"/>
      <c r="C257" s="62"/>
      <c r="E257" s="62"/>
      <c r="F257" s="62"/>
      <c r="G257" s="62"/>
    </row>
    <row r="258" spans="1:7" x14ac:dyDescent="0.35">
      <c r="A258" s="62"/>
      <c r="B258" s="62"/>
      <c r="C258" s="62"/>
      <c r="E258" s="62"/>
      <c r="F258" s="62"/>
      <c r="G258" s="62"/>
    </row>
    <row r="259" spans="1:7" x14ac:dyDescent="0.35">
      <c r="A259" s="62"/>
      <c r="B259" s="62"/>
      <c r="C259" s="62"/>
      <c r="E259" s="62"/>
      <c r="F259" s="62"/>
      <c r="G259" s="62"/>
    </row>
    <row r="260" spans="1:7" x14ac:dyDescent="0.35">
      <c r="A260" s="62"/>
      <c r="B260" s="62"/>
      <c r="C260" s="62"/>
      <c r="E260" s="62"/>
      <c r="F260" s="62"/>
      <c r="G260" s="62"/>
    </row>
    <row r="261" spans="1:7" x14ac:dyDescent="0.35">
      <c r="A261" s="62"/>
      <c r="B261" s="62"/>
      <c r="C261" s="62"/>
      <c r="E261" s="62"/>
      <c r="F261" s="62"/>
      <c r="G261" s="62"/>
    </row>
    <row r="262" spans="1:7" x14ac:dyDescent="0.35">
      <c r="A262" s="62"/>
      <c r="B262" s="62"/>
      <c r="C262" s="62"/>
      <c r="E262" s="62"/>
      <c r="F262" s="62"/>
      <c r="G262" s="62"/>
    </row>
    <row r="263" spans="1:7" x14ac:dyDescent="0.35">
      <c r="A263" s="62"/>
      <c r="B263" s="62"/>
      <c r="C263" s="62"/>
      <c r="E263" s="62"/>
      <c r="F263" s="62"/>
      <c r="G263" s="62"/>
    </row>
    <row r="264" spans="1:7" x14ac:dyDescent="0.35">
      <c r="A264" s="62"/>
      <c r="B264" s="62"/>
      <c r="C264" s="62"/>
      <c r="E264" s="62"/>
      <c r="F264" s="62"/>
      <c r="G264" s="62"/>
    </row>
    <row r="265" spans="1:7" x14ac:dyDescent="0.35">
      <c r="A265" s="62"/>
      <c r="B265" s="62"/>
      <c r="C265" s="62"/>
      <c r="E265" s="62"/>
      <c r="F265" s="62"/>
      <c r="G265" s="62"/>
    </row>
    <row r="266" spans="1:7" x14ac:dyDescent="0.35">
      <c r="A266" s="62"/>
      <c r="B266" s="62"/>
      <c r="C266" s="62"/>
      <c r="E266" s="62"/>
      <c r="F266" s="62"/>
      <c r="G266" s="62"/>
    </row>
    <row r="267" spans="1:7" x14ac:dyDescent="0.35">
      <c r="A267" s="62"/>
      <c r="B267" s="62"/>
      <c r="C267" s="62"/>
      <c r="E267" s="62"/>
      <c r="F267" s="62"/>
      <c r="G267" s="62"/>
    </row>
    <row r="268" spans="1:7" x14ac:dyDescent="0.35">
      <c r="A268" s="62"/>
      <c r="B268" s="62"/>
      <c r="C268" s="62"/>
      <c r="E268" s="62"/>
      <c r="F268" s="62"/>
      <c r="G268" s="62"/>
    </row>
    <row r="269" spans="1:7" x14ac:dyDescent="0.35">
      <c r="A269" s="62"/>
      <c r="B269" s="62"/>
      <c r="C269" s="62"/>
      <c r="E269" s="62"/>
      <c r="F269" s="62"/>
      <c r="G269" s="62"/>
    </row>
    <row r="270" spans="1:7" x14ac:dyDescent="0.35">
      <c r="A270" s="62"/>
      <c r="B270" s="62"/>
      <c r="C270" s="62"/>
      <c r="E270" s="62"/>
      <c r="F270" s="62"/>
      <c r="G270" s="62"/>
    </row>
    <row r="271" spans="1:7" x14ac:dyDescent="0.35">
      <c r="A271" s="62"/>
      <c r="B271" s="62"/>
      <c r="C271" s="62"/>
      <c r="E271" s="62"/>
      <c r="F271" s="62"/>
      <c r="G271" s="62"/>
    </row>
    <row r="272" spans="1:7" x14ac:dyDescent="0.35">
      <c r="A272" s="62"/>
      <c r="B272" s="62"/>
      <c r="C272" s="62"/>
      <c r="E272" s="62"/>
      <c r="F272" s="62"/>
      <c r="G272" s="62"/>
    </row>
    <row r="273" spans="1:7" x14ac:dyDescent="0.35">
      <c r="A273" s="62"/>
      <c r="B273" s="62"/>
      <c r="C273" s="62"/>
      <c r="E273" s="62"/>
      <c r="F273" s="62"/>
      <c r="G273" s="62"/>
    </row>
    <row r="274" spans="1:7" x14ac:dyDescent="0.35">
      <c r="A274" s="62"/>
      <c r="B274" s="62"/>
      <c r="C274" s="62"/>
      <c r="E274" s="62"/>
      <c r="F274" s="62"/>
      <c r="G274" s="62"/>
    </row>
    <row r="275" spans="1:7" x14ac:dyDescent="0.35">
      <c r="A275" s="62"/>
      <c r="B275" s="62"/>
      <c r="C275" s="62"/>
      <c r="E275" s="62"/>
      <c r="F275" s="62"/>
      <c r="G275" s="62"/>
    </row>
    <row r="276" spans="1:7" x14ac:dyDescent="0.35">
      <c r="A276" s="62"/>
      <c r="B276" s="62"/>
      <c r="C276" s="62"/>
      <c r="E276" s="62"/>
      <c r="F276" s="62"/>
      <c r="G276" s="62"/>
    </row>
    <row r="277" spans="1:7" x14ac:dyDescent="0.35">
      <c r="A277" s="62"/>
      <c r="B277" s="62"/>
      <c r="C277" s="62"/>
      <c r="E277" s="62"/>
      <c r="F277" s="62"/>
      <c r="G277" s="62"/>
    </row>
    <row r="278" spans="1:7" x14ac:dyDescent="0.35">
      <c r="A278" s="62"/>
      <c r="B278" s="62"/>
      <c r="C278" s="62"/>
      <c r="E278" s="62"/>
      <c r="F278" s="62"/>
      <c r="G278" s="62"/>
    </row>
    <row r="279" spans="1:7" x14ac:dyDescent="0.35">
      <c r="A279" s="62"/>
      <c r="B279" s="62"/>
      <c r="C279" s="62"/>
      <c r="E279" s="62"/>
      <c r="F279" s="62"/>
      <c r="G279" s="62"/>
    </row>
    <row r="280" spans="1:7" x14ac:dyDescent="0.35">
      <c r="A280" s="62"/>
      <c r="B280" s="62"/>
      <c r="C280" s="62"/>
      <c r="E280" s="62"/>
      <c r="F280" s="62"/>
      <c r="G280" s="62"/>
    </row>
    <row r="281" spans="1:7" x14ac:dyDescent="0.35">
      <c r="A281" s="62"/>
      <c r="B281" s="62"/>
      <c r="C281" s="62"/>
      <c r="E281" s="62"/>
      <c r="F281" s="62"/>
      <c r="G281" s="62"/>
    </row>
    <row r="282" spans="1:7" x14ac:dyDescent="0.35">
      <c r="A282" s="62"/>
      <c r="B282" s="62"/>
      <c r="C282" s="62"/>
      <c r="E282" s="62"/>
      <c r="F282" s="62"/>
      <c r="G282" s="62"/>
    </row>
    <row r="283" spans="1:7" x14ac:dyDescent="0.35">
      <c r="A283" s="62"/>
      <c r="B283" s="62"/>
      <c r="C283" s="62"/>
      <c r="E283" s="62"/>
      <c r="F283" s="62"/>
      <c r="G283" s="62"/>
    </row>
    <row r="284" spans="1:7" x14ac:dyDescent="0.35">
      <c r="A284" s="62"/>
      <c r="B284" s="62"/>
      <c r="C284" s="62"/>
      <c r="E284" s="62"/>
      <c r="F284" s="62"/>
      <c r="G284" s="62"/>
    </row>
    <row r="285" spans="1:7" x14ac:dyDescent="0.35">
      <c r="A285" s="62"/>
      <c r="B285" s="62"/>
      <c r="C285" s="62"/>
      <c r="E285" s="62"/>
      <c r="F285" s="62"/>
      <c r="G285" s="62"/>
    </row>
    <row r="286" spans="1:7" x14ac:dyDescent="0.35">
      <c r="A286" s="62"/>
      <c r="B286" s="62"/>
      <c r="C286" s="62"/>
      <c r="E286" s="62"/>
      <c r="F286" s="62"/>
      <c r="G286" s="62"/>
    </row>
    <row r="287" spans="1:7" x14ac:dyDescent="0.35">
      <c r="A287" s="62"/>
      <c r="B287" s="62"/>
      <c r="C287" s="62"/>
      <c r="E287" s="62"/>
      <c r="F287" s="62"/>
      <c r="G287" s="62"/>
    </row>
    <row r="288" spans="1:7" x14ac:dyDescent="0.35">
      <c r="A288" s="62"/>
      <c r="B288" s="62"/>
      <c r="C288" s="62"/>
      <c r="E288" s="62"/>
      <c r="F288" s="62"/>
      <c r="G288" s="62"/>
    </row>
    <row r="289" spans="1:7" x14ac:dyDescent="0.35">
      <c r="A289" s="62"/>
      <c r="B289" s="62"/>
      <c r="C289" s="62"/>
      <c r="E289" s="62"/>
      <c r="F289" s="62"/>
      <c r="G289" s="62"/>
    </row>
    <row r="290" spans="1:7" x14ac:dyDescent="0.35">
      <c r="A290" s="62"/>
      <c r="B290" s="62"/>
      <c r="C290" s="62"/>
      <c r="E290" s="62"/>
      <c r="F290" s="62"/>
      <c r="G290" s="62"/>
    </row>
    <row r="291" spans="1:7" x14ac:dyDescent="0.35">
      <c r="A291" s="62"/>
      <c r="B291" s="62"/>
      <c r="C291" s="62"/>
      <c r="E291" s="62"/>
      <c r="F291" s="62"/>
      <c r="G291" s="62"/>
    </row>
    <row r="292" spans="1:7" x14ac:dyDescent="0.35">
      <c r="A292" s="62"/>
      <c r="B292" s="62"/>
      <c r="C292" s="62"/>
      <c r="E292" s="62"/>
      <c r="F292" s="62"/>
      <c r="G292" s="62"/>
    </row>
    <row r="293" spans="1:7" x14ac:dyDescent="0.35">
      <c r="A293" s="62"/>
      <c r="B293" s="62"/>
      <c r="C293" s="62"/>
      <c r="E293" s="62"/>
      <c r="F293" s="62"/>
      <c r="G293" s="62"/>
    </row>
    <row r="294" spans="1:7" x14ac:dyDescent="0.35">
      <c r="A294" s="62"/>
      <c r="B294" s="62"/>
      <c r="C294" s="62"/>
      <c r="E294" s="62"/>
      <c r="F294" s="62"/>
      <c r="G294" s="62"/>
    </row>
    <row r="295" spans="1:7" x14ac:dyDescent="0.35">
      <c r="A295" s="62"/>
      <c r="B295" s="62"/>
      <c r="C295" s="62"/>
      <c r="E295" s="62"/>
      <c r="F295" s="62"/>
      <c r="G295" s="62"/>
    </row>
    <row r="296" spans="1:7" x14ac:dyDescent="0.35">
      <c r="A296" s="62"/>
      <c r="B296" s="62"/>
      <c r="C296" s="62"/>
      <c r="E296" s="62"/>
      <c r="F296" s="62"/>
      <c r="G296" s="62"/>
    </row>
    <row r="297" spans="1:7" x14ac:dyDescent="0.35">
      <c r="A297" s="62"/>
      <c r="B297" s="62"/>
      <c r="C297" s="62"/>
      <c r="E297" s="62"/>
      <c r="F297" s="62"/>
      <c r="G297" s="62"/>
    </row>
    <row r="298" spans="1:7" x14ac:dyDescent="0.35">
      <c r="A298" s="62"/>
      <c r="B298" s="62"/>
      <c r="C298" s="62"/>
      <c r="E298" s="62"/>
      <c r="F298" s="62"/>
      <c r="G298" s="62"/>
    </row>
    <row r="299" spans="1:7" x14ac:dyDescent="0.35">
      <c r="A299" s="62"/>
      <c r="B299" s="62"/>
      <c r="C299" s="62"/>
      <c r="E299" s="62"/>
      <c r="F299" s="62"/>
      <c r="G299" s="62"/>
    </row>
    <row r="300" spans="1:7" x14ac:dyDescent="0.35">
      <c r="A300" s="62"/>
      <c r="B300" s="62"/>
      <c r="C300" s="62"/>
      <c r="E300" s="62"/>
      <c r="F300" s="62"/>
      <c r="G300" s="62"/>
    </row>
    <row r="301" spans="1:7" x14ac:dyDescent="0.35">
      <c r="A301" s="62"/>
      <c r="B301" s="62"/>
      <c r="C301" s="62"/>
      <c r="E301" s="62"/>
      <c r="F301" s="62"/>
      <c r="G301" s="62"/>
    </row>
    <row r="302" spans="1:7" x14ac:dyDescent="0.35">
      <c r="A302" s="62"/>
      <c r="B302" s="62"/>
      <c r="C302" s="62"/>
      <c r="E302" s="62"/>
      <c r="F302" s="62"/>
      <c r="G302" s="62"/>
    </row>
    <row r="303" spans="1:7" x14ac:dyDescent="0.35">
      <c r="A303" s="62"/>
      <c r="B303" s="62"/>
      <c r="C303" s="62"/>
      <c r="E303" s="62"/>
      <c r="F303" s="62"/>
      <c r="G303" s="62"/>
    </row>
    <row r="304" spans="1:7" x14ac:dyDescent="0.35">
      <c r="A304" s="62"/>
      <c r="B304" s="62"/>
      <c r="C304" s="62"/>
      <c r="E304" s="62"/>
      <c r="F304" s="62"/>
      <c r="G304" s="62"/>
    </row>
    <row r="305" spans="1:7" x14ac:dyDescent="0.35">
      <c r="A305" s="62"/>
      <c r="B305" s="62"/>
      <c r="C305" s="62"/>
      <c r="E305" s="62"/>
      <c r="F305" s="62"/>
      <c r="G305" s="62"/>
    </row>
    <row r="306" spans="1:7" x14ac:dyDescent="0.35">
      <c r="A306" s="62"/>
      <c r="B306" s="62"/>
      <c r="C306" s="62"/>
      <c r="E306" s="62"/>
      <c r="F306" s="62"/>
      <c r="G306" s="62"/>
    </row>
    <row r="307" spans="1:7" x14ac:dyDescent="0.35">
      <c r="A307" s="62"/>
      <c r="B307" s="62"/>
      <c r="C307" s="62"/>
      <c r="E307" s="62"/>
      <c r="F307" s="62"/>
      <c r="G307" s="62"/>
    </row>
    <row r="308" spans="1:7" x14ac:dyDescent="0.35">
      <c r="A308" s="62"/>
      <c r="B308" s="62"/>
      <c r="C308" s="62"/>
      <c r="E308" s="62"/>
      <c r="F308" s="62"/>
      <c r="G308" s="62"/>
    </row>
    <row r="309" spans="1:7" x14ac:dyDescent="0.35">
      <c r="A309" s="62"/>
      <c r="B309" s="62"/>
      <c r="C309" s="62"/>
      <c r="E309" s="62"/>
      <c r="F309" s="62"/>
      <c r="G309" s="62"/>
    </row>
    <row r="310" spans="1:7" x14ac:dyDescent="0.35">
      <c r="A310" s="62"/>
      <c r="B310" s="62"/>
      <c r="C310" s="62"/>
      <c r="E310" s="62"/>
      <c r="F310" s="62"/>
      <c r="G310" s="62"/>
    </row>
    <row r="311" spans="1:7" x14ac:dyDescent="0.35">
      <c r="A311" s="62"/>
      <c r="B311" s="62"/>
      <c r="C311" s="62"/>
      <c r="E311" s="62"/>
      <c r="F311" s="62"/>
      <c r="G311" s="62"/>
    </row>
    <row r="312" spans="1:7" x14ac:dyDescent="0.35">
      <c r="A312" s="62"/>
      <c r="B312" s="62"/>
      <c r="C312" s="62"/>
      <c r="E312" s="62"/>
      <c r="F312" s="62"/>
      <c r="G312" s="62"/>
    </row>
    <row r="313" spans="1:7" x14ac:dyDescent="0.35">
      <c r="A313" s="62"/>
      <c r="B313" s="62"/>
      <c r="C313" s="62"/>
      <c r="E313" s="62"/>
      <c r="F313" s="62"/>
      <c r="G313" s="62"/>
    </row>
    <row r="314" spans="1:7" x14ac:dyDescent="0.35">
      <c r="A314" s="62"/>
      <c r="B314" s="62"/>
      <c r="C314" s="62"/>
      <c r="E314" s="62"/>
      <c r="F314" s="62"/>
      <c r="G314" s="62"/>
    </row>
    <row r="315" spans="1:7" x14ac:dyDescent="0.35">
      <c r="A315" s="62"/>
      <c r="B315" s="62"/>
      <c r="C315" s="62"/>
      <c r="E315" s="62"/>
      <c r="F315" s="62"/>
      <c r="G315" s="62"/>
    </row>
    <row r="316" spans="1:7" x14ac:dyDescent="0.35">
      <c r="A316" s="62"/>
      <c r="B316" s="62"/>
      <c r="C316" s="62"/>
      <c r="E316" s="62"/>
      <c r="F316" s="62"/>
      <c r="G316" s="62"/>
    </row>
    <row r="317" spans="1:7" x14ac:dyDescent="0.35">
      <c r="A317" s="62"/>
      <c r="B317" s="62"/>
      <c r="C317" s="62"/>
      <c r="E317" s="62"/>
      <c r="F317" s="62"/>
      <c r="G317" s="62"/>
    </row>
    <row r="318" spans="1:7" x14ac:dyDescent="0.35">
      <c r="A318" s="62"/>
      <c r="B318" s="62"/>
      <c r="C318" s="62"/>
      <c r="E318" s="62"/>
      <c r="F318" s="62"/>
      <c r="G318" s="62"/>
    </row>
    <row r="319" spans="1:7" x14ac:dyDescent="0.35">
      <c r="A319" s="62"/>
      <c r="B319" s="62"/>
      <c r="C319" s="62"/>
      <c r="E319" s="62"/>
      <c r="F319" s="62"/>
      <c r="G319" s="62"/>
    </row>
    <row r="320" spans="1:7" x14ac:dyDescent="0.35">
      <c r="A320" s="62"/>
      <c r="B320" s="62"/>
      <c r="C320" s="62"/>
      <c r="E320" s="62"/>
      <c r="F320" s="62"/>
      <c r="G320" s="62"/>
    </row>
    <row r="321" spans="1:7" x14ac:dyDescent="0.35">
      <c r="A321" s="62"/>
      <c r="B321" s="62"/>
      <c r="C321" s="62"/>
      <c r="E321" s="62"/>
      <c r="F321" s="62"/>
      <c r="G321" s="62"/>
    </row>
    <row r="322" spans="1:7" x14ac:dyDescent="0.35">
      <c r="A322" s="62"/>
      <c r="B322" s="62"/>
      <c r="C322" s="62"/>
      <c r="E322" s="62"/>
      <c r="F322" s="62"/>
      <c r="G322" s="62"/>
    </row>
    <row r="323" spans="1:7" x14ac:dyDescent="0.35">
      <c r="A323" s="62"/>
      <c r="B323" s="62"/>
      <c r="C323" s="62"/>
      <c r="E323" s="62"/>
      <c r="F323" s="62"/>
      <c r="G323" s="62"/>
    </row>
    <row r="324" spans="1:7" x14ac:dyDescent="0.35">
      <c r="A324" s="62"/>
      <c r="B324" s="62"/>
      <c r="C324" s="62"/>
      <c r="E324" s="62"/>
      <c r="F324" s="62"/>
      <c r="G324" s="62"/>
    </row>
    <row r="325" spans="1:7" x14ac:dyDescent="0.35">
      <c r="A325" s="62"/>
      <c r="B325" s="62"/>
      <c r="C325" s="62"/>
      <c r="E325" s="62"/>
      <c r="F325" s="62"/>
      <c r="G325" s="62"/>
    </row>
    <row r="326" spans="1:7" x14ac:dyDescent="0.35">
      <c r="A326" s="62"/>
      <c r="B326" s="62"/>
      <c r="C326" s="62"/>
      <c r="E326" s="62"/>
      <c r="F326" s="62"/>
      <c r="G326" s="62"/>
    </row>
    <row r="327" spans="1:7" x14ac:dyDescent="0.35">
      <c r="A327" s="62"/>
      <c r="B327" s="62"/>
      <c r="C327" s="62"/>
      <c r="E327" s="62"/>
      <c r="F327" s="62"/>
      <c r="G327" s="62"/>
    </row>
    <row r="328" spans="1:7" x14ac:dyDescent="0.35">
      <c r="A328" s="62"/>
      <c r="B328" s="62"/>
      <c r="C328" s="62"/>
      <c r="E328" s="62"/>
      <c r="F328" s="62"/>
      <c r="G328" s="62"/>
    </row>
    <row r="329" spans="1:7" x14ac:dyDescent="0.35">
      <c r="A329" s="62"/>
      <c r="B329" s="62"/>
      <c r="C329" s="62"/>
      <c r="E329" s="62"/>
      <c r="F329" s="62"/>
      <c r="G329" s="62"/>
    </row>
    <row r="330" spans="1:7" x14ac:dyDescent="0.35">
      <c r="A330" s="62"/>
      <c r="B330" s="62"/>
      <c r="C330" s="62"/>
      <c r="E330" s="62"/>
      <c r="F330" s="62"/>
      <c r="G330" s="62"/>
    </row>
    <row r="331" spans="1:7" x14ac:dyDescent="0.35">
      <c r="A331" s="62"/>
      <c r="B331" s="62"/>
      <c r="C331" s="62"/>
      <c r="E331" s="62"/>
      <c r="F331" s="62"/>
      <c r="G331" s="62"/>
    </row>
    <row r="332" spans="1:7" x14ac:dyDescent="0.35">
      <c r="A332" s="62"/>
      <c r="B332" s="62"/>
      <c r="C332" s="62"/>
      <c r="E332" s="62"/>
      <c r="F332" s="62"/>
      <c r="G332" s="62"/>
    </row>
  </sheetData>
  <conditionalFormatting sqref="E1:J4">
    <cfRule type="cellIs" dxfId="44" priority="2" stopIfTrue="1" operator="equal">
      <formula>"X"</formula>
    </cfRule>
  </conditionalFormatting>
  <conditionalFormatting sqref="E5:E8 F5:J5">
    <cfRule type="cellIs" dxfId="43" priority="3" stopIfTrue="1" operator="equal">
      <formula>"RECOMMENDED"</formula>
    </cfRule>
    <cfRule type="cellIs" dxfId="42" priority="4" stopIfTrue="1" operator="equal">
      <formula>"NOT RECOMMENDED"</formula>
    </cfRule>
    <cfRule type="cellIs" dxfId="41" priority="5" stopIfTrue="1" operator="equal">
      <formula>"RE-EVALUATE"</formula>
    </cfRule>
  </conditionalFormatting>
  <conditionalFormatting sqref="F5">
    <cfRule type="colorScale" priority="1">
      <colorScale>
        <cfvo type="min"/>
        <cfvo type="percentile" val="50"/>
        <cfvo type="max"/>
        <color rgb="FFFF0000"/>
        <color rgb="FFFFC000"/>
        <color rgb="FF92D050"/>
      </colorScale>
    </cfRule>
  </conditionalFormatting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6"/>
  <sheetViews>
    <sheetView workbookViewId="0">
      <selection activeCell="B20" sqref="B20:D20"/>
    </sheetView>
  </sheetViews>
  <sheetFormatPr defaultRowHeight="10" x14ac:dyDescent="0.35"/>
  <cols>
    <col min="1" max="1" width="3" style="83" bestFit="1" customWidth="1"/>
    <col min="2" max="2" width="42.54296875" style="83" bestFit="1" customWidth="1"/>
    <col min="3" max="3" width="7.453125" style="83" bestFit="1" customWidth="1"/>
    <col min="4" max="4" width="3.1796875" style="82" customWidth="1"/>
    <col min="5" max="6" width="8" style="83" bestFit="1" customWidth="1"/>
    <col min="7" max="7" width="9.26953125" style="83" bestFit="1" customWidth="1"/>
    <col min="8" max="8" width="9.26953125" style="62" bestFit="1" customWidth="1"/>
    <col min="9" max="9" width="11" style="62" bestFit="1" customWidth="1"/>
    <col min="10" max="10" width="10.453125" style="62" customWidth="1"/>
    <col min="11" max="12" width="6.26953125" style="62" customWidth="1"/>
    <col min="13" max="13" width="14.26953125" style="62" customWidth="1"/>
    <col min="14" max="256" width="9.1796875" style="62"/>
    <col min="257" max="257" width="3" style="62" bestFit="1" customWidth="1"/>
    <col min="258" max="258" width="42.54296875" style="62" bestFit="1" customWidth="1"/>
    <col min="259" max="259" width="7.453125" style="62" bestFit="1" customWidth="1"/>
    <col min="260" max="260" width="3.1796875" style="62" customWidth="1"/>
    <col min="261" max="262" width="8" style="62" bestFit="1" customWidth="1"/>
    <col min="263" max="264" width="9.26953125" style="62" bestFit="1" customWidth="1"/>
    <col min="265" max="265" width="11" style="62" bestFit="1" customWidth="1"/>
    <col min="266" max="266" width="10.453125" style="62" customWidth="1"/>
    <col min="267" max="268" width="6.26953125" style="62" customWidth="1"/>
    <col min="269" max="269" width="14.26953125" style="62" customWidth="1"/>
    <col min="270" max="512" width="9.1796875" style="62"/>
    <col min="513" max="513" width="3" style="62" bestFit="1" customWidth="1"/>
    <col min="514" max="514" width="42.54296875" style="62" bestFit="1" customWidth="1"/>
    <col min="515" max="515" width="7.453125" style="62" bestFit="1" customWidth="1"/>
    <col min="516" max="516" width="3.1796875" style="62" customWidth="1"/>
    <col min="517" max="518" width="8" style="62" bestFit="1" customWidth="1"/>
    <col min="519" max="520" width="9.26953125" style="62" bestFit="1" customWidth="1"/>
    <col min="521" max="521" width="11" style="62" bestFit="1" customWidth="1"/>
    <col min="522" max="522" width="10.453125" style="62" customWidth="1"/>
    <col min="523" max="524" width="6.26953125" style="62" customWidth="1"/>
    <col min="525" max="525" width="14.26953125" style="62" customWidth="1"/>
    <col min="526" max="768" width="9.1796875" style="62"/>
    <col min="769" max="769" width="3" style="62" bestFit="1" customWidth="1"/>
    <col min="770" max="770" width="42.54296875" style="62" bestFit="1" customWidth="1"/>
    <col min="771" max="771" width="7.453125" style="62" bestFit="1" customWidth="1"/>
    <col min="772" max="772" width="3.1796875" style="62" customWidth="1"/>
    <col min="773" max="774" width="8" style="62" bestFit="1" customWidth="1"/>
    <col min="775" max="776" width="9.26953125" style="62" bestFit="1" customWidth="1"/>
    <col min="777" max="777" width="11" style="62" bestFit="1" customWidth="1"/>
    <col min="778" max="778" width="10.453125" style="62" customWidth="1"/>
    <col min="779" max="780" width="6.26953125" style="62" customWidth="1"/>
    <col min="781" max="781" width="14.26953125" style="62" customWidth="1"/>
    <col min="782" max="1024" width="9.1796875" style="62"/>
    <col min="1025" max="1025" width="3" style="62" bestFit="1" customWidth="1"/>
    <col min="1026" max="1026" width="42.54296875" style="62" bestFit="1" customWidth="1"/>
    <col min="1027" max="1027" width="7.453125" style="62" bestFit="1" customWidth="1"/>
    <col min="1028" max="1028" width="3.1796875" style="62" customWidth="1"/>
    <col min="1029" max="1030" width="8" style="62" bestFit="1" customWidth="1"/>
    <col min="1031" max="1032" width="9.26953125" style="62" bestFit="1" customWidth="1"/>
    <col min="1033" max="1033" width="11" style="62" bestFit="1" customWidth="1"/>
    <col min="1034" max="1034" width="10.453125" style="62" customWidth="1"/>
    <col min="1035" max="1036" width="6.26953125" style="62" customWidth="1"/>
    <col min="1037" max="1037" width="14.26953125" style="62" customWidth="1"/>
    <col min="1038" max="1280" width="9.1796875" style="62"/>
    <col min="1281" max="1281" width="3" style="62" bestFit="1" customWidth="1"/>
    <col min="1282" max="1282" width="42.54296875" style="62" bestFit="1" customWidth="1"/>
    <col min="1283" max="1283" width="7.453125" style="62" bestFit="1" customWidth="1"/>
    <col min="1284" max="1284" width="3.1796875" style="62" customWidth="1"/>
    <col min="1285" max="1286" width="8" style="62" bestFit="1" customWidth="1"/>
    <col min="1287" max="1288" width="9.26953125" style="62" bestFit="1" customWidth="1"/>
    <col min="1289" max="1289" width="11" style="62" bestFit="1" customWidth="1"/>
    <col min="1290" max="1290" width="10.453125" style="62" customWidth="1"/>
    <col min="1291" max="1292" width="6.26953125" style="62" customWidth="1"/>
    <col min="1293" max="1293" width="14.26953125" style="62" customWidth="1"/>
    <col min="1294" max="1536" width="9.1796875" style="62"/>
    <col min="1537" max="1537" width="3" style="62" bestFit="1" customWidth="1"/>
    <col min="1538" max="1538" width="42.54296875" style="62" bestFit="1" customWidth="1"/>
    <col min="1539" max="1539" width="7.453125" style="62" bestFit="1" customWidth="1"/>
    <col min="1540" max="1540" width="3.1796875" style="62" customWidth="1"/>
    <col min="1541" max="1542" width="8" style="62" bestFit="1" customWidth="1"/>
    <col min="1543" max="1544" width="9.26953125" style="62" bestFit="1" customWidth="1"/>
    <col min="1545" max="1545" width="11" style="62" bestFit="1" customWidth="1"/>
    <col min="1546" max="1546" width="10.453125" style="62" customWidth="1"/>
    <col min="1547" max="1548" width="6.26953125" style="62" customWidth="1"/>
    <col min="1549" max="1549" width="14.26953125" style="62" customWidth="1"/>
    <col min="1550" max="1792" width="9.1796875" style="62"/>
    <col min="1793" max="1793" width="3" style="62" bestFit="1" customWidth="1"/>
    <col min="1794" max="1794" width="42.54296875" style="62" bestFit="1" customWidth="1"/>
    <col min="1795" max="1795" width="7.453125" style="62" bestFit="1" customWidth="1"/>
    <col min="1796" max="1796" width="3.1796875" style="62" customWidth="1"/>
    <col min="1797" max="1798" width="8" style="62" bestFit="1" customWidth="1"/>
    <col min="1799" max="1800" width="9.26953125" style="62" bestFit="1" customWidth="1"/>
    <col min="1801" max="1801" width="11" style="62" bestFit="1" customWidth="1"/>
    <col min="1802" max="1802" width="10.453125" style="62" customWidth="1"/>
    <col min="1803" max="1804" width="6.26953125" style="62" customWidth="1"/>
    <col min="1805" max="1805" width="14.26953125" style="62" customWidth="1"/>
    <col min="1806" max="2048" width="9.1796875" style="62"/>
    <col min="2049" max="2049" width="3" style="62" bestFit="1" customWidth="1"/>
    <col min="2050" max="2050" width="42.54296875" style="62" bestFit="1" customWidth="1"/>
    <col min="2051" max="2051" width="7.453125" style="62" bestFit="1" customWidth="1"/>
    <col min="2052" max="2052" width="3.1796875" style="62" customWidth="1"/>
    <col min="2053" max="2054" width="8" style="62" bestFit="1" customWidth="1"/>
    <col min="2055" max="2056" width="9.26953125" style="62" bestFit="1" customWidth="1"/>
    <col min="2057" max="2057" width="11" style="62" bestFit="1" customWidth="1"/>
    <col min="2058" max="2058" width="10.453125" style="62" customWidth="1"/>
    <col min="2059" max="2060" width="6.26953125" style="62" customWidth="1"/>
    <col min="2061" max="2061" width="14.26953125" style="62" customWidth="1"/>
    <col min="2062" max="2304" width="9.1796875" style="62"/>
    <col min="2305" max="2305" width="3" style="62" bestFit="1" customWidth="1"/>
    <col min="2306" max="2306" width="42.54296875" style="62" bestFit="1" customWidth="1"/>
    <col min="2307" max="2307" width="7.453125" style="62" bestFit="1" customWidth="1"/>
    <col min="2308" max="2308" width="3.1796875" style="62" customWidth="1"/>
    <col min="2309" max="2310" width="8" style="62" bestFit="1" customWidth="1"/>
    <col min="2311" max="2312" width="9.26953125" style="62" bestFit="1" customWidth="1"/>
    <col min="2313" max="2313" width="11" style="62" bestFit="1" customWidth="1"/>
    <col min="2314" max="2314" width="10.453125" style="62" customWidth="1"/>
    <col min="2315" max="2316" width="6.26953125" style="62" customWidth="1"/>
    <col min="2317" max="2317" width="14.26953125" style="62" customWidth="1"/>
    <col min="2318" max="2560" width="9.1796875" style="62"/>
    <col min="2561" max="2561" width="3" style="62" bestFit="1" customWidth="1"/>
    <col min="2562" max="2562" width="42.54296875" style="62" bestFit="1" customWidth="1"/>
    <col min="2563" max="2563" width="7.453125" style="62" bestFit="1" customWidth="1"/>
    <col min="2564" max="2564" width="3.1796875" style="62" customWidth="1"/>
    <col min="2565" max="2566" width="8" style="62" bestFit="1" customWidth="1"/>
    <col min="2567" max="2568" width="9.26953125" style="62" bestFit="1" customWidth="1"/>
    <col min="2569" max="2569" width="11" style="62" bestFit="1" customWidth="1"/>
    <col min="2570" max="2570" width="10.453125" style="62" customWidth="1"/>
    <col min="2571" max="2572" width="6.26953125" style="62" customWidth="1"/>
    <col min="2573" max="2573" width="14.26953125" style="62" customWidth="1"/>
    <col min="2574" max="2816" width="9.1796875" style="62"/>
    <col min="2817" max="2817" width="3" style="62" bestFit="1" customWidth="1"/>
    <col min="2818" max="2818" width="42.54296875" style="62" bestFit="1" customWidth="1"/>
    <col min="2819" max="2819" width="7.453125" style="62" bestFit="1" customWidth="1"/>
    <col min="2820" max="2820" width="3.1796875" style="62" customWidth="1"/>
    <col min="2821" max="2822" width="8" style="62" bestFit="1" customWidth="1"/>
    <col min="2823" max="2824" width="9.26953125" style="62" bestFit="1" customWidth="1"/>
    <col min="2825" max="2825" width="11" style="62" bestFit="1" customWidth="1"/>
    <col min="2826" max="2826" width="10.453125" style="62" customWidth="1"/>
    <col min="2827" max="2828" width="6.26953125" style="62" customWidth="1"/>
    <col min="2829" max="2829" width="14.26953125" style="62" customWidth="1"/>
    <col min="2830" max="3072" width="9.1796875" style="62"/>
    <col min="3073" max="3073" width="3" style="62" bestFit="1" customWidth="1"/>
    <col min="3074" max="3074" width="42.54296875" style="62" bestFit="1" customWidth="1"/>
    <col min="3075" max="3075" width="7.453125" style="62" bestFit="1" customWidth="1"/>
    <col min="3076" max="3076" width="3.1796875" style="62" customWidth="1"/>
    <col min="3077" max="3078" width="8" style="62" bestFit="1" customWidth="1"/>
    <col min="3079" max="3080" width="9.26953125" style="62" bestFit="1" customWidth="1"/>
    <col min="3081" max="3081" width="11" style="62" bestFit="1" customWidth="1"/>
    <col min="3082" max="3082" width="10.453125" style="62" customWidth="1"/>
    <col min="3083" max="3084" width="6.26953125" style="62" customWidth="1"/>
    <col min="3085" max="3085" width="14.26953125" style="62" customWidth="1"/>
    <col min="3086" max="3328" width="9.1796875" style="62"/>
    <col min="3329" max="3329" width="3" style="62" bestFit="1" customWidth="1"/>
    <col min="3330" max="3330" width="42.54296875" style="62" bestFit="1" customWidth="1"/>
    <col min="3331" max="3331" width="7.453125" style="62" bestFit="1" customWidth="1"/>
    <col min="3332" max="3332" width="3.1796875" style="62" customWidth="1"/>
    <col min="3333" max="3334" width="8" style="62" bestFit="1" customWidth="1"/>
    <col min="3335" max="3336" width="9.26953125" style="62" bestFit="1" customWidth="1"/>
    <col min="3337" max="3337" width="11" style="62" bestFit="1" customWidth="1"/>
    <col min="3338" max="3338" width="10.453125" style="62" customWidth="1"/>
    <col min="3339" max="3340" width="6.26953125" style="62" customWidth="1"/>
    <col min="3341" max="3341" width="14.26953125" style="62" customWidth="1"/>
    <col min="3342" max="3584" width="9.1796875" style="62"/>
    <col min="3585" max="3585" width="3" style="62" bestFit="1" customWidth="1"/>
    <col min="3586" max="3586" width="42.54296875" style="62" bestFit="1" customWidth="1"/>
    <col min="3587" max="3587" width="7.453125" style="62" bestFit="1" customWidth="1"/>
    <col min="3588" max="3588" width="3.1796875" style="62" customWidth="1"/>
    <col min="3589" max="3590" width="8" style="62" bestFit="1" customWidth="1"/>
    <col min="3591" max="3592" width="9.26953125" style="62" bestFit="1" customWidth="1"/>
    <col min="3593" max="3593" width="11" style="62" bestFit="1" customWidth="1"/>
    <col min="3594" max="3594" width="10.453125" style="62" customWidth="1"/>
    <col min="3595" max="3596" width="6.26953125" style="62" customWidth="1"/>
    <col min="3597" max="3597" width="14.26953125" style="62" customWidth="1"/>
    <col min="3598" max="3840" width="9.1796875" style="62"/>
    <col min="3841" max="3841" width="3" style="62" bestFit="1" customWidth="1"/>
    <col min="3842" max="3842" width="42.54296875" style="62" bestFit="1" customWidth="1"/>
    <col min="3843" max="3843" width="7.453125" style="62" bestFit="1" customWidth="1"/>
    <col min="3844" max="3844" width="3.1796875" style="62" customWidth="1"/>
    <col min="3845" max="3846" width="8" style="62" bestFit="1" customWidth="1"/>
    <col min="3847" max="3848" width="9.26953125" style="62" bestFit="1" customWidth="1"/>
    <col min="3849" max="3849" width="11" style="62" bestFit="1" customWidth="1"/>
    <col min="3850" max="3850" width="10.453125" style="62" customWidth="1"/>
    <col min="3851" max="3852" width="6.26953125" style="62" customWidth="1"/>
    <col min="3853" max="3853" width="14.26953125" style="62" customWidth="1"/>
    <col min="3854" max="4096" width="9.1796875" style="62"/>
    <col min="4097" max="4097" width="3" style="62" bestFit="1" customWidth="1"/>
    <col min="4098" max="4098" width="42.54296875" style="62" bestFit="1" customWidth="1"/>
    <col min="4099" max="4099" width="7.453125" style="62" bestFit="1" customWidth="1"/>
    <col min="4100" max="4100" width="3.1796875" style="62" customWidth="1"/>
    <col min="4101" max="4102" width="8" style="62" bestFit="1" customWidth="1"/>
    <col min="4103" max="4104" width="9.26953125" style="62" bestFit="1" customWidth="1"/>
    <col min="4105" max="4105" width="11" style="62" bestFit="1" customWidth="1"/>
    <col min="4106" max="4106" width="10.453125" style="62" customWidth="1"/>
    <col min="4107" max="4108" width="6.26953125" style="62" customWidth="1"/>
    <col min="4109" max="4109" width="14.26953125" style="62" customWidth="1"/>
    <col min="4110" max="4352" width="9.1796875" style="62"/>
    <col min="4353" max="4353" width="3" style="62" bestFit="1" customWidth="1"/>
    <col min="4354" max="4354" width="42.54296875" style="62" bestFit="1" customWidth="1"/>
    <col min="4355" max="4355" width="7.453125" style="62" bestFit="1" customWidth="1"/>
    <col min="4356" max="4356" width="3.1796875" style="62" customWidth="1"/>
    <col min="4357" max="4358" width="8" style="62" bestFit="1" customWidth="1"/>
    <col min="4359" max="4360" width="9.26953125" style="62" bestFit="1" customWidth="1"/>
    <col min="4361" max="4361" width="11" style="62" bestFit="1" customWidth="1"/>
    <col min="4362" max="4362" width="10.453125" style="62" customWidth="1"/>
    <col min="4363" max="4364" width="6.26953125" style="62" customWidth="1"/>
    <col min="4365" max="4365" width="14.26953125" style="62" customWidth="1"/>
    <col min="4366" max="4608" width="9.1796875" style="62"/>
    <col min="4609" max="4609" width="3" style="62" bestFit="1" customWidth="1"/>
    <col min="4610" max="4610" width="42.54296875" style="62" bestFit="1" customWidth="1"/>
    <col min="4611" max="4611" width="7.453125" style="62" bestFit="1" customWidth="1"/>
    <col min="4612" max="4612" width="3.1796875" style="62" customWidth="1"/>
    <col min="4613" max="4614" width="8" style="62" bestFit="1" customWidth="1"/>
    <col min="4615" max="4616" width="9.26953125" style="62" bestFit="1" customWidth="1"/>
    <col min="4617" max="4617" width="11" style="62" bestFit="1" customWidth="1"/>
    <col min="4618" max="4618" width="10.453125" style="62" customWidth="1"/>
    <col min="4619" max="4620" width="6.26953125" style="62" customWidth="1"/>
    <col min="4621" max="4621" width="14.26953125" style="62" customWidth="1"/>
    <col min="4622" max="4864" width="9.1796875" style="62"/>
    <col min="4865" max="4865" width="3" style="62" bestFit="1" customWidth="1"/>
    <col min="4866" max="4866" width="42.54296875" style="62" bestFit="1" customWidth="1"/>
    <col min="4867" max="4867" width="7.453125" style="62" bestFit="1" customWidth="1"/>
    <col min="4868" max="4868" width="3.1796875" style="62" customWidth="1"/>
    <col min="4869" max="4870" width="8" style="62" bestFit="1" customWidth="1"/>
    <col min="4871" max="4872" width="9.26953125" style="62" bestFit="1" customWidth="1"/>
    <col min="4873" max="4873" width="11" style="62" bestFit="1" customWidth="1"/>
    <col min="4874" max="4874" width="10.453125" style="62" customWidth="1"/>
    <col min="4875" max="4876" width="6.26953125" style="62" customWidth="1"/>
    <col min="4877" max="4877" width="14.26953125" style="62" customWidth="1"/>
    <col min="4878" max="5120" width="9.1796875" style="62"/>
    <col min="5121" max="5121" width="3" style="62" bestFit="1" customWidth="1"/>
    <col min="5122" max="5122" width="42.54296875" style="62" bestFit="1" customWidth="1"/>
    <col min="5123" max="5123" width="7.453125" style="62" bestFit="1" customWidth="1"/>
    <col min="5124" max="5124" width="3.1796875" style="62" customWidth="1"/>
    <col min="5125" max="5126" width="8" style="62" bestFit="1" customWidth="1"/>
    <col min="5127" max="5128" width="9.26953125" style="62" bestFit="1" customWidth="1"/>
    <col min="5129" max="5129" width="11" style="62" bestFit="1" customWidth="1"/>
    <col min="5130" max="5130" width="10.453125" style="62" customWidth="1"/>
    <col min="5131" max="5132" width="6.26953125" style="62" customWidth="1"/>
    <col min="5133" max="5133" width="14.26953125" style="62" customWidth="1"/>
    <col min="5134" max="5376" width="9.1796875" style="62"/>
    <col min="5377" max="5377" width="3" style="62" bestFit="1" customWidth="1"/>
    <col min="5378" max="5378" width="42.54296875" style="62" bestFit="1" customWidth="1"/>
    <col min="5379" max="5379" width="7.453125" style="62" bestFit="1" customWidth="1"/>
    <col min="5380" max="5380" width="3.1796875" style="62" customWidth="1"/>
    <col min="5381" max="5382" width="8" style="62" bestFit="1" customWidth="1"/>
    <col min="5383" max="5384" width="9.26953125" style="62" bestFit="1" customWidth="1"/>
    <col min="5385" max="5385" width="11" style="62" bestFit="1" customWidth="1"/>
    <col min="5386" max="5386" width="10.453125" style="62" customWidth="1"/>
    <col min="5387" max="5388" width="6.26953125" style="62" customWidth="1"/>
    <col min="5389" max="5389" width="14.26953125" style="62" customWidth="1"/>
    <col min="5390" max="5632" width="9.1796875" style="62"/>
    <col min="5633" max="5633" width="3" style="62" bestFit="1" customWidth="1"/>
    <col min="5634" max="5634" width="42.54296875" style="62" bestFit="1" customWidth="1"/>
    <col min="5635" max="5635" width="7.453125" style="62" bestFit="1" customWidth="1"/>
    <col min="5636" max="5636" width="3.1796875" style="62" customWidth="1"/>
    <col min="5637" max="5638" width="8" style="62" bestFit="1" customWidth="1"/>
    <col min="5639" max="5640" width="9.26953125" style="62" bestFit="1" customWidth="1"/>
    <col min="5641" max="5641" width="11" style="62" bestFit="1" customWidth="1"/>
    <col min="5642" max="5642" width="10.453125" style="62" customWidth="1"/>
    <col min="5643" max="5644" width="6.26953125" style="62" customWidth="1"/>
    <col min="5645" max="5645" width="14.26953125" style="62" customWidth="1"/>
    <col min="5646" max="5888" width="9.1796875" style="62"/>
    <col min="5889" max="5889" width="3" style="62" bestFit="1" customWidth="1"/>
    <col min="5890" max="5890" width="42.54296875" style="62" bestFit="1" customWidth="1"/>
    <col min="5891" max="5891" width="7.453125" style="62" bestFit="1" customWidth="1"/>
    <col min="5892" max="5892" width="3.1796875" style="62" customWidth="1"/>
    <col min="5893" max="5894" width="8" style="62" bestFit="1" customWidth="1"/>
    <col min="5895" max="5896" width="9.26953125" style="62" bestFit="1" customWidth="1"/>
    <col min="5897" max="5897" width="11" style="62" bestFit="1" customWidth="1"/>
    <col min="5898" max="5898" width="10.453125" style="62" customWidth="1"/>
    <col min="5899" max="5900" width="6.26953125" style="62" customWidth="1"/>
    <col min="5901" max="5901" width="14.26953125" style="62" customWidth="1"/>
    <col min="5902" max="6144" width="9.1796875" style="62"/>
    <col min="6145" max="6145" width="3" style="62" bestFit="1" customWidth="1"/>
    <col min="6146" max="6146" width="42.54296875" style="62" bestFit="1" customWidth="1"/>
    <col min="6147" max="6147" width="7.453125" style="62" bestFit="1" customWidth="1"/>
    <col min="6148" max="6148" width="3.1796875" style="62" customWidth="1"/>
    <col min="6149" max="6150" width="8" style="62" bestFit="1" customWidth="1"/>
    <col min="6151" max="6152" width="9.26953125" style="62" bestFit="1" customWidth="1"/>
    <col min="6153" max="6153" width="11" style="62" bestFit="1" customWidth="1"/>
    <col min="6154" max="6154" width="10.453125" style="62" customWidth="1"/>
    <col min="6155" max="6156" width="6.26953125" style="62" customWidth="1"/>
    <col min="6157" max="6157" width="14.26953125" style="62" customWidth="1"/>
    <col min="6158" max="6400" width="9.1796875" style="62"/>
    <col min="6401" max="6401" width="3" style="62" bestFit="1" customWidth="1"/>
    <col min="6402" max="6402" width="42.54296875" style="62" bestFit="1" customWidth="1"/>
    <col min="6403" max="6403" width="7.453125" style="62" bestFit="1" customWidth="1"/>
    <col min="6404" max="6404" width="3.1796875" style="62" customWidth="1"/>
    <col min="6405" max="6406" width="8" style="62" bestFit="1" customWidth="1"/>
    <col min="6407" max="6408" width="9.26953125" style="62" bestFit="1" customWidth="1"/>
    <col min="6409" max="6409" width="11" style="62" bestFit="1" customWidth="1"/>
    <col min="6410" max="6410" width="10.453125" style="62" customWidth="1"/>
    <col min="6411" max="6412" width="6.26953125" style="62" customWidth="1"/>
    <col min="6413" max="6413" width="14.26953125" style="62" customWidth="1"/>
    <col min="6414" max="6656" width="9.1796875" style="62"/>
    <col min="6657" max="6657" width="3" style="62" bestFit="1" customWidth="1"/>
    <col min="6658" max="6658" width="42.54296875" style="62" bestFit="1" customWidth="1"/>
    <col min="6659" max="6659" width="7.453125" style="62" bestFit="1" customWidth="1"/>
    <col min="6660" max="6660" width="3.1796875" style="62" customWidth="1"/>
    <col min="6661" max="6662" width="8" style="62" bestFit="1" customWidth="1"/>
    <col min="6663" max="6664" width="9.26953125" style="62" bestFit="1" customWidth="1"/>
    <col min="6665" max="6665" width="11" style="62" bestFit="1" customWidth="1"/>
    <col min="6666" max="6666" width="10.453125" style="62" customWidth="1"/>
    <col min="6667" max="6668" width="6.26953125" style="62" customWidth="1"/>
    <col min="6669" max="6669" width="14.26953125" style="62" customWidth="1"/>
    <col min="6670" max="6912" width="9.1796875" style="62"/>
    <col min="6913" max="6913" width="3" style="62" bestFit="1" customWidth="1"/>
    <col min="6914" max="6914" width="42.54296875" style="62" bestFit="1" customWidth="1"/>
    <col min="6915" max="6915" width="7.453125" style="62" bestFit="1" customWidth="1"/>
    <col min="6916" max="6916" width="3.1796875" style="62" customWidth="1"/>
    <col min="6917" max="6918" width="8" style="62" bestFit="1" customWidth="1"/>
    <col min="6919" max="6920" width="9.26953125" style="62" bestFit="1" customWidth="1"/>
    <col min="6921" max="6921" width="11" style="62" bestFit="1" customWidth="1"/>
    <col min="6922" max="6922" width="10.453125" style="62" customWidth="1"/>
    <col min="6923" max="6924" width="6.26953125" style="62" customWidth="1"/>
    <col min="6925" max="6925" width="14.26953125" style="62" customWidth="1"/>
    <col min="6926" max="7168" width="9.1796875" style="62"/>
    <col min="7169" max="7169" width="3" style="62" bestFit="1" customWidth="1"/>
    <col min="7170" max="7170" width="42.54296875" style="62" bestFit="1" customWidth="1"/>
    <col min="7171" max="7171" width="7.453125" style="62" bestFit="1" customWidth="1"/>
    <col min="7172" max="7172" width="3.1796875" style="62" customWidth="1"/>
    <col min="7173" max="7174" width="8" style="62" bestFit="1" customWidth="1"/>
    <col min="7175" max="7176" width="9.26953125" style="62" bestFit="1" customWidth="1"/>
    <col min="7177" max="7177" width="11" style="62" bestFit="1" customWidth="1"/>
    <col min="7178" max="7178" width="10.453125" style="62" customWidth="1"/>
    <col min="7179" max="7180" width="6.26953125" style="62" customWidth="1"/>
    <col min="7181" max="7181" width="14.26953125" style="62" customWidth="1"/>
    <col min="7182" max="7424" width="9.1796875" style="62"/>
    <col min="7425" max="7425" width="3" style="62" bestFit="1" customWidth="1"/>
    <col min="7426" max="7426" width="42.54296875" style="62" bestFit="1" customWidth="1"/>
    <col min="7427" max="7427" width="7.453125" style="62" bestFit="1" customWidth="1"/>
    <col min="7428" max="7428" width="3.1796875" style="62" customWidth="1"/>
    <col min="7429" max="7430" width="8" style="62" bestFit="1" customWidth="1"/>
    <col min="7431" max="7432" width="9.26953125" style="62" bestFit="1" customWidth="1"/>
    <col min="7433" max="7433" width="11" style="62" bestFit="1" customWidth="1"/>
    <col min="7434" max="7434" width="10.453125" style="62" customWidth="1"/>
    <col min="7435" max="7436" width="6.26953125" style="62" customWidth="1"/>
    <col min="7437" max="7437" width="14.26953125" style="62" customWidth="1"/>
    <col min="7438" max="7680" width="9.1796875" style="62"/>
    <col min="7681" max="7681" width="3" style="62" bestFit="1" customWidth="1"/>
    <col min="7682" max="7682" width="42.54296875" style="62" bestFit="1" customWidth="1"/>
    <col min="7683" max="7683" width="7.453125" style="62" bestFit="1" customWidth="1"/>
    <col min="7684" max="7684" width="3.1796875" style="62" customWidth="1"/>
    <col min="7685" max="7686" width="8" style="62" bestFit="1" customWidth="1"/>
    <col min="7687" max="7688" width="9.26953125" style="62" bestFit="1" customWidth="1"/>
    <col min="7689" max="7689" width="11" style="62" bestFit="1" customWidth="1"/>
    <col min="7690" max="7690" width="10.453125" style="62" customWidth="1"/>
    <col min="7691" max="7692" width="6.26953125" style="62" customWidth="1"/>
    <col min="7693" max="7693" width="14.26953125" style="62" customWidth="1"/>
    <col min="7694" max="7936" width="9.1796875" style="62"/>
    <col min="7937" max="7937" width="3" style="62" bestFit="1" customWidth="1"/>
    <col min="7938" max="7938" width="42.54296875" style="62" bestFit="1" customWidth="1"/>
    <col min="7939" max="7939" width="7.453125" style="62" bestFit="1" customWidth="1"/>
    <col min="7940" max="7940" width="3.1796875" style="62" customWidth="1"/>
    <col min="7941" max="7942" width="8" style="62" bestFit="1" customWidth="1"/>
    <col min="7943" max="7944" width="9.26953125" style="62" bestFit="1" customWidth="1"/>
    <col min="7945" max="7945" width="11" style="62" bestFit="1" customWidth="1"/>
    <col min="7946" max="7946" width="10.453125" style="62" customWidth="1"/>
    <col min="7947" max="7948" width="6.26953125" style="62" customWidth="1"/>
    <col min="7949" max="7949" width="14.26953125" style="62" customWidth="1"/>
    <col min="7950" max="8192" width="9.1796875" style="62"/>
    <col min="8193" max="8193" width="3" style="62" bestFit="1" customWidth="1"/>
    <col min="8194" max="8194" width="42.54296875" style="62" bestFit="1" customWidth="1"/>
    <col min="8195" max="8195" width="7.453125" style="62" bestFit="1" customWidth="1"/>
    <col min="8196" max="8196" width="3.1796875" style="62" customWidth="1"/>
    <col min="8197" max="8198" width="8" style="62" bestFit="1" customWidth="1"/>
    <col min="8199" max="8200" width="9.26953125" style="62" bestFit="1" customWidth="1"/>
    <col min="8201" max="8201" width="11" style="62" bestFit="1" customWidth="1"/>
    <col min="8202" max="8202" width="10.453125" style="62" customWidth="1"/>
    <col min="8203" max="8204" width="6.26953125" style="62" customWidth="1"/>
    <col min="8205" max="8205" width="14.26953125" style="62" customWidth="1"/>
    <col min="8206" max="8448" width="9.1796875" style="62"/>
    <col min="8449" max="8449" width="3" style="62" bestFit="1" customWidth="1"/>
    <col min="8450" max="8450" width="42.54296875" style="62" bestFit="1" customWidth="1"/>
    <col min="8451" max="8451" width="7.453125" style="62" bestFit="1" customWidth="1"/>
    <col min="8452" max="8452" width="3.1796875" style="62" customWidth="1"/>
    <col min="8453" max="8454" width="8" style="62" bestFit="1" customWidth="1"/>
    <col min="8455" max="8456" width="9.26953125" style="62" bestFit="1" customWidth="1"/>
    <col min="8457" max="8457" width="11" style="62" bestFit="1" customWidth="1"/>
    <col min="8458" max="8458" width="10.453125" style="62" customWidth="1"/>
    <col min="8459" max="8460" width="6.26953125" style="62" customWidth="1"/>
    <col min="8461" max="8461" width="14.26953125" style="62" customWidth="1"/>
    <col min="8462" max="8704" width="9.1796875" style="62"/>
    <col min="8705" max="8705" width="3" style="62" bestFit="1" customWidth="1"/>
    <col min="8706" max="8706" width="42.54296875" style="62" bestFit="1" customWidth="1"/>
    <col min="8707" max="8707" width="7.453125" style="62" bestFit="1" customWidth="1"/>
    <col min="8708" max="8708" width="3.1796875" style="62" customWidth="1"/>
    <col min="8709" max="8710" width="8" style="62" bestFit="1" customWidth="1"/>
    <col min="8711" max="8712" width="9.26953125" style="62" bestFit="1" customWidth="1"/>
    <col min="8713" max="8713" width="11" style="62" bestFit="1" customWidth="1"/>
    <col min="8714" max="8714" width="10.453125" style="62" customWidth="1"/>
    <col min="8715" max="8716" width="6.26953125" style="62" customWidth="1"/>
    <col min="8717" max="8717" width="14.26953125" style="62" customWidth="1"/>
    <col min="8718" max="8960" width="9.1796875" style="62"/>
    <col min="8961" max="8961" width="3" style="62" bestFit="1" customWidth="1"/>
    <col min="8962" max="8962" width="42.54296875" style="62" bestFit="1" customWidth="1"/>
    <col min="8963" max="8963" width="7.453125" style="62" bestFit="1" customWidth="1"/>
    <col min="8964" max="8964" width="3.1796875" style="62" customWidth="1"/>
    <col min="8965" max="8966" width="8" style="62" bestFit="1" customWidth="1"/>
    <col min="8967" max="8968" width="9.26953125" style="62" bestFit="1" customWidth="1"/>
    <col min="8969" max="8969" width="11" style="62" bestFit="1" customWidth="1"/>
    <col min="8970" max="8970" width="10.453125" style="62" customWidth="1"/>
    <col min="8971" max="8972" width="6.26953125" style="62" customWidth="1"/>
    <col min="8973" max="8973" width="14.26953125" style="62" customWidth="1"/>
    <col min="8974" max="9216" width="9.1796875" style="62"/>
    <col min="9217" max="9217" width="3" style="62" bestFit="1" customWidth="1"/>
    <col min="9218" max="9218" width="42.54296875" style="62" bestFit="1" customWidth="1"/>
    <col min="9219" max="9219" width="7.453125" style="62" bestFit="1" customWidth="1"/>
    <col min="9220" max="9220" width="3.1796875" style="62" customWidth="1"/>
    <col min="9221" max="9222" width="8" style="62" bestFit="1" customWidth="1"/>
    <col min="9223" max="9224" width="9.26953125" style="62" bestFit="1" customWidth="1"/>
    <col min="9225" max="9225" width="11" style="62" bestFit="1" customWidth="1"/>
    <col min="9226" max="9226" width="10.453125" style="62" customWidth="1"/>
    <col min="9227" max="9228" width="6.26953125" style="62" customWidth="1"/>
    <col min="9229" max="9229" width="14.26953125" style="62" customWidth="1"/>
    <col min="9230" max="9472" width="9.1796875" style="62"/>
    <col min="9473" max="9473" width="3" style="62" bestFit="1" customWidth="1"/>
    <col min="9474" max="9474" width="42.54296875" style="62" bestFit="1" customWidth="1"/>
    <col min="9475" max="9475" width="7.453125" style="62" bestFit="1" customWidth="1"/>
    <col min="9476" max="9476" width="3.1796875" style="62" customWidth="1"/>
    <col min="9477" max="9478" width="8" style="62" bestFit="1" customWidth="1"/>
    <col min="9479" max="9480" width="9.26953125" style="62" bestFit="1" customWidth="1"/>
    <col min="9481" max="9481" width="11" style="62" bestFit="1" customWidth="1"/>
    <col min="9482" max="9482" width="10.453125" style="62" customWidth="1"/>
    <col min="9483" max="9484" width="6.26953125" style="62" customWidth="1"/>
    <col min="9485" max="9485" width="14.26953125" style="62" customWidth="1"/>
    <col min="9486" max="9728" width="9.1796875" style="62"/>
    <col min="9729" max="9729" width="3" style="62" bestFit="1" customWidth="1"/>
    <col min="9730" max="9730" width="42.54296875" style="62" bestFit="1" customWidth="1"/>
    <col min="9731" max="9731" width="7.453125" style="62" bestFit="1" customWidth="1"/>
    <col min="9732" max="9732" width="3.1796875" style="62" customWidth="1"/>
    <col min="9733" max="9734" width="8" style="62" bestFit="1" customWidth="1"/>
    <col min="9735" max="9736" width="9.26953125" style="62" bestFit="1" customWidth="1"/>
    <col min="9737" max="9737" width="11" style="62" bestFit="1" customWidth="1"/>
    <col min="9738" max="9738" width="10.453125" style="62" customWidth="1"/>
    <col min="9739" max="9740" width="6.26953125" style="62" customWidth="1"/>
    <col min="9741" max="9741" width="14.26953125" style="62" customWidth="1"/>
    <col min="9742" max="9984" width="9.1796875" style="62"/>
    <col min="9985" max="9985" width="3" style="62" bestFit="1" customWidth="1"/>
    <col min="9986" max="9986" width="42.54296875" style="62" bestFit="1" customWidth="1"/>
    <col min="9987" max="9987" width="7.453125" style="62" bestFit="1" customWidth="1"/>
    <col min="9988" max="9988" width="3.1796875" style="62" customWidth="1"/>
    <col min="9989" max="9990" width="8" style="62" bestFit="1" customWidth="1"/>
    <col min="9991" max="9992" width="9.26953125" style="62" bestFit="1" customWidth="1"/>
    <col min="9993" max="9993" width="11" style="62" bestFit="1" customWidth="1"/>
    <col min="9994" max="9994" width="10.453125" style="62" customWidth="1"/>
    <col min="9995" max="9996" width="6.26953125" style="62" customWidth="1"/>
    <col min="9997" max="9997" width="14.26953125" style="62" customWidth="1"/>
    <col min="9998" max="10240" width="9.1796875" style="62"/>
    <col min="10241" max="10241" width="3" style="62" bestFit="1" customWidth="1"/>
    <col min="10242" max="10242" width="42.54296875" style="62" bestFit="1" customWidth="1"/>
    <col min="10243" max="10243" width="7.453125" style="62" bestFit="1" customWidth="1"/>
    <col min="10244" max="10244" width="3.1796875" style="62" customWidth="1"/>
    <col min="10245" max="10246" width="8" style="62" bestFit="1" customWidth="1"/>
    <col min="10247" max="10248" width="9.26953125" style="62" bestFit="1" customWidth="1"/>
    <col min="10249" max="10249" width="11" style="62" bestFit="1" customWidth="1"/>
    <col min="10250" max="10250" width="10.453125" style="62" customWidth="1"/>
    <col min="10251" max="10252" width="6.26953125" style="62" customWidth="1"/>
    <col min="10253" max="10253" width="14.26953125" style="62" customWidth="1"/>
    <col min="10254" max="10496" width="9.1796875" style="62"/>
    <col min="10497" max="10497" width="3" style="62" bestFit="1" customWidth="1"/>
    <col min="10498" max="10498" width="42.54296875" style="62" bestFit="1" customWidth="1"/>
    <col min="10499" max="10499" width="7.453125" style="62" bestFit="1" customWidth="1"/>
    <col min="10500" max="10500" width="3.1796875" style="62" customWidth="1"/>
    <col min="10501" max="10502" width="8" style="62" bestFit="1" customWidth="1"/>
    <col min="10503" max="10504" width="9.26953125" style="62" bestFit="1" customWidth="1"/>
    <col min="10505" max="10505" width="11" style="62" bestFit="1" customWidth="1"/>
    <col min="10506" max="10506" width="10.453125" style="62" customWidth="1"/>
    <col min="10507" max="10508" width="6.26953125" style="62" customWidth="1"/>
    <col min="10509" max="10509" width="14.26953125" style="62" customWidth="1"/>
    <col min="10510" max="10752" width="9.1796875" style="62"/>
    <col min="10753" max="10753" width="3" style="62" bestFit="1" customWidth="1"/>
    <col min="10754" max="10754" width="42.54296875" style="62" bestFit="1" customWidth="1"/>
    <col min="10755" max="10755" width="7.453125" style="62" bestFit="1" customWidth="1"/>
    <col min="10756" max="10756" width="3.1796875" style="62" customWidth="1"/>
    <col min="10757" max="10758" width="8" style="62" bestFit="1" customWidth="1"/>
    <col min="10759" max="10760" width="9.26953125" style="62" bestFit="1" customWidth="1"/>
    <col min="10761" max="10761" width="11" style="62" bestFit="1" customWidth="1"/>
    <col min="10762" max="10762" width="10.453125" style="62" customWidth="1"/>
    <col min="10763" max="10764" width="6.26953125" style="62" customWidth="1"/>
    <col min="10765" max="10765" width="14.26953125" style="62" customWidth="1"/>
    <col min="10766" max="11008" width="9.1796875" style="62"/>
    <col min="11009" max="11009" width="3" style="62" bestFit="1" customWidth="1"/>
    <col min="11010" max="11010" width="42.54296875" style="62" bestFit="1" customWidth="1"/>
    <col min="11011" max="11011" width="7.453125" style="62" bestFit="1" customWidth="1"/>
    <col min="11012" max="11012" width="3.1796875" style="62" customWidth="1"/>
    <col min="11013" max="11014" width="8" style="62" bestFit="1" customWidth="1"/>
    <col min="11015" max="11016" width="9.26953125" style="62" bestFit="1" customWidth="1"/>
    <col min="11017" max="11017" width="11" style="62" bestFit="1" customWidth="1"/>
    <col min="11018" max="11018" width="10.453125" style="62" customWidth="1"/>
    <col min="11019" max="11020" width="6.26953125" style="62" customWidth="1"/>
    <col min="11021" max="11021" width="14.26953125" style="62" customWidth="1"/>
    <col min="11022" max="11264" width="9.1796875" style="62"/>
    <col min="11265" max="11265" width="3" style="62" bestFit="1" customWidth="1"/>
    <col min="11266" max="11266" width="42.54296875" style="62" bestFit="1" customWidth="1"/>
    <col min="11267" max="11267" width="7.453125" style="62" bestFit="1" customWidth="1"/>
    <col min="11268" max="11268" width="3.1796875" style="62" customWidth="1"/>
    <col min="11269" max="11270" width="8" style="62" bestFit="1" customWidth="1"/>
    <col min="11271" max="11272" width="9.26953125" style="62" bestFit="1" customWidth="1"/>
    <col min="11273" max="11273" width="11" style="62" bestFit="1" customWidth="1"/>
    <col min="11274" max="11274" width="10.453125" style="62" customWidth="1"/>
    <col min="11275" max="11276" width="6.26953125" style="62" customWidth="1"/>
    <col min="11277" max="11277" width="14.26953125" style="62" customWidth="1"/>
    <col min="11278" max="11520" width="9.1796875" style="62"/>
    <col min="11521" max="11521" width="3" style="62" bestFit="1" customWidth="1"/>
    <col min="11522" max="11522" width="42.54296875" style="62" bestFit="1" customWidth="1"/>
    <col min="11523" max="11523" width="7.453125" style="62" bestFit="1" customWidth="1"/>
    <col min="11524" max="11524" width="3.1796875" style="62" customWidth="1"/>
    <col min="11525" max="11526" width="8" style="62" bestFit="1" customWidth="1"/>
    <col min="11527" max="11528" width="9.26953125" style="62" bestFit="1" customWidth="1"/>
    <col min="11529" max="11529" width="11" style="62" bestFit="1" customWidth="1"/>
    <col min="11530" max="11530" width="10.453125" style="62" customWidth="1"/>
    <col min="11531" max="11532" width="6.26953125" style="62" customWidth="1"/>
    <col min="11533" max="11533" width="14.26953125" style="62" customWidth="1"/>
    <col min="11534" max="11776" width="9.1796875" style="62"/>
    <col min="11777" max="11777" width="3" style="62" bestFit="1" customWidth="1"/>
    <col min="11778" max="11778" width="42.54296875" style="62" bestFit="1" customWidth="1"/>
    <col min="11779" max="11779" width="7.453125" style="62" bestFit="1" customWidth="1"/>
    <col min="11780" max="11780" width="3.1796875" style="62" customWidth="1"/>
    <col min="11781" max="11782" width="8" style="62" bestFit="1" customWidth="1"/>
    <col min="11783" max="11784" width="9.26953125" style="62" bestFit="1" customWidth="1"/>
    <col min="11785" max="11785" width="11" style="62" bestFit="1" customWidth="1"/>
    <col min="11786" max="11786" width="10.453125" style="62" customWidth="1"/>
    <col min="11787" max="11788" width="6.26953125" style="62" customWidth="1"/>
    <col min="11789" max="11789" width="14.26953125" style="62" customWidth="1"/>
    <col min="11790" max="12032" width="9.1796875" style="62"/>
    <col min="12033" max="12033" width="3" style="62" bestFit="1" customWidth="1"/>
    <col min="12034" max="12034" width="42.54296875" style="62" bestFit="1" customWidth="1"/>
    <col min="12035" max="12035" width="7.453125" style="62" bestFit="1" customWidth="1"/>
    <col min="12036" max="12036" width="3.1796875" style="62" customWidth="1"/>
    <col min="12037" max="12038" width="8" style="62" bestFit="1" customWidth="1"/>
    <col min="12039" max="12040" width="9.26953125" style="62" bestFit="1" customWidth="1"/>
    <col min="12041" max="12041" width="11" style="62" bestFit="1" customWidth="1"/>
    <col min="12042" max="12042" width="10.453125" style="62" customWidth="1"/>
    <col min="12043" max="12044" width="6.26953125" style="62" customWidth="1"/>
    <col min="12045" max="12045" width="14.26953125" style="62" customWidth="1"/>
    <col min="12046" max="12288" width="9.1796875" style="62"/>
    <col min="12289" max="12289" width="3" style="62" bestFit="1" customWidth="1"/>
    <col min="12290" max="12290" width="42.54296875" style="62" bestFit="1" customWidth="1"/>
    <col min="12291" max="12291" width="7.453125" style="62" bestFit="1" customWidth="1"/>
    <col min="12292" max="12292" width="3.1796875" style="62" customWidth="1"/>
    <col min="12293" max="12294" width="8" style="62" bestFit="1" customWidth="1"/>
    <col min="12295" max="12296" width="9.26953125" style="62" bestFit="1" customWidth="1"/>
    <col min="12297" max="12297" width="11" style="62" bestFit="1" customWidth="1"/>
    <col min="12298" max="12298" width="10.453125" style="62" customWidth="1"/>
    <col min="12299" max="12300" width="6.26953125" style="62" customWidth="1"/>
    <col min="12301" max="12301" width="14.26953125" style="62" customWidth="1"/>
    <col min="12302" max="12544" width="9.1796875" style="62"/>
    <col min="12545" max="12545" width="3" style="62" bestFit="1" customWidth="1"/>
    <col min="12546" max="12546" width="42.54296875" style="62" bestFit="1" customWidth="1"/>
    <col min="12547" max="12547" width="7.453125" style="62" bestFit="1" customWidth="1"/>
    <col min="12548" max="12548" width="3.1796875" style="62" customWidth="1"/>
    <col min="12549" max="12550" width="8" style="62" bestFit="1" customWidth="1"/>
    <col min="12551" max="12552" width="9.26953125" style="62" bestFit="1" customWidth="1"/>
    <col min="12553" max="12553" width="11" style="62" bestFit="1" customWidth="1"/>
    <col min="12554" max="12554" width="10.453125" style="62" customWidth="1"/>
    <col min="12555" max="12556" width="6.26953125" style="62" customWidth="1"/>
    <col min="12557" max="12557" width="14.26953125" style="62" customWidth="1"/>
    <col min="12558" max="12800" width="9.1796875" style="62"/>
    <col min="12801" max="12801" width="3" style="62" bestFit="1" customWidth="1"/>
    <col min="12802" max="12802" width="42.54296875" style="62" bestFit="1" customWidth="1"/>
    <col min="12803" max="12803" width="7.453125" style="62" bestFit="1" customWidth="1"/>
    <col min="12804" max="12804" width="3.1796875" style="62" customWidth="1"/>
    <col min="12805" max="12806" width="8" style="62" bestFit="1" customWidth="1"/>
    <col min="12807" max="12808" width="9.26953125" style="62" bestFit="1" customWidth="1"/>
    <col min="12809" max="12809" width="11" style="62" bestFit="1" customWidth="1"/>
    <col min="12810" max="12810" width="10.453125" style="62" customWidth="1"/>
    <col min="12811" max="12812" width="6.26953125" style="62" customWidth="1"/>
    <col min="12813" max="12813" width="14.26953125" style="62" customWidth="1"/>
    <col min="12814" max="13056" width="9.1796875" style="62"/>
    <col min="13057" max="13057" width="3" style="62" bestFit="1" customWidth="1"/>
    <col min="13058" max="13058" width="42.54296875" style="62" bestFit="1" customWidth="1"/>
    <col min="13059" max="13059" width="7.453125" style="62" bestFit="1" customWidth="1"/>
    <col min="13060" max="13060" width="3.1796875" style="62" customWidth="1"/>
    <col min="13061" max="13062" width="8" style="62" bestFit="1" customWidth="1"/>
    <col min="13063" max="13064" width="9.26953125" style="62" bestFit="1" customWidth="1"/>
    <col min="13065" max="13065" width="11" style="62" bestFit="1" customWidth="1"/>
    <col min="13066" max="13066" width="10.453125" style="62" customWidth="1"/>
    <col min="13067" max="13068" width="6.26953125" style="62" customWidth="1"/>
    <col min="13069" max="13069" width="14.26953125" style="62" customWidth="1"/>
    <col min="13070" max="13312" width="9.1796875" style="62"/>
    <col min="13313" max="13313" width="3" style="62" bestFit="1" customWidth="1"/>
    <col min="13314" max="13314" width="42.54296875" style="62" bestFit="1" customWidth="1"/>
    <col min="13315" max="13315" width="7.453125" style="62" bestFit="1" customWidth="1"/>
    <col min="13316" max="13316" width="3.1796875" style="62" customWidth="1"/>
    <col min="13317" max="13318" width="8" style="62" bestFit="1" customWidth="1"/>
    <col min="13319" max="13320" width="9.26953125" style="62" bestFit="1" customWidth="1"/>
    <col min="13321" max="13321" width="11" style="62" bestFit="1" customWidth="1"/>
    <col min="13322" max="13322" width="10.453125" style="62" customWidth="1"/>
    <col min="13323" max="13324" width="6.26953125" style="62" customWidth="1"/>
    <col min="13325" max="13325" width="14.26953125" style="62" customWidth="1"/>
    <col min="13326" max="13568" width="9.1796875" style="62"/>
    <col min="13569" max="13569" width="3" style="62" bestFit="1" customWidth="1"/>
    <col min="13570" max="13570" width="42.54296875" style="62" bestFit="1" customWidth="1"/>
    <col min="13571" max="13571" width="7.453125" style="62" bestFit="1" customWidth="1"/>
    <col min="13572" max="13572" width="3.1796875" style="62" customWidth="1"/>
    <col min="13573" max="13574" width="8" style="62" bestFit="1" customWidth="1"/>
    <col min="13575" max="13576" width="9.26953125" style="62" bestFit="1" customWidth="1"/>
    <col min="13577" max="13577" width="11" style="62" bestFit="1" customWidth="1"/>
    <col min="13578" max="13578" width="10.453125" style="62" customWidth="1"/>
    <col min="13579" max="13580" width="6.26953125" style="62" customWidth="1"/>
    <col min="13581" max="13581" width="14.26953125" style="62" customWidth="1"/>
    <col min="13582" max="13824" width="9.1796875" style="62"/>
    <col min="13825" max="13825" width="3" style="62" bestFit="1" customWidth="1"/>
    <col min="13826" max="13826" width="42.54296875" style="62" bestFit="1" customWidth="1"/>
    <col min="13827" max="13827" width="7.453125" style="62" bestFit="1" customWidth="1"/>
    <col min="13828" max="13828" width="3.1796875" style="62" customWidth="1"/>
    <col min="13829" max="13830" width="8" style="62" bestFit="1" customWidth="1"/>
    <col min="13831" max="13832" width="9.26953125" style="62" bestFit="1" customWidth="1"/>
    <col min="13833" max="13833" width="11" style="62" bestFit="1" customWidth="1"/>
    <col min="13834" max="13834" width="10.453125" style="62" customWidth="1"/>
    <col min="13835" max="13836" width="6.26953125" style="62" customWidth="1"/>
    <col min="13837" max="13837" width="14.26953125" style="62" customWidth="1"/>
    <col min="13838" max="14080" width="9.1796875" style="62"/>
    <col min="14081" max="14081" width="3" style="62" bestFit="1" customWidth="1"/>
    <col min="14082" max="14082" width="42.54296875" style="62" bestFit="1" customWidth="1"/>
    <col min="14083" max="14083" width="7.453125" style="62" bestFit="1" customWidth="1"/>
    <col min="14084" max="14084" width="3.1796875" style="62" customWidth="1"/>
    <col min="14085" max="14086" width="8" style="62" bestFit="1" customWidth="1"/>
    <col min="14087" max="14088" width="9.26953125" style="62" bestFit="1" customWidth="1"/>
    <col min="14089" max="14089" width="11" style="62" bestFit="1" customWidth="1"/>
    <col min="14090" max="14090" width="10.453125" style="62" customWidth="1"/>
    <col min="14091" max="14092" width="6.26953125" style="62" customWidth="1"/>
    <col min="14093" max="14093" width="14.26953125" style="62" customWidth="1"/>
    <col min="14094" max="14336" width="9.1796875" style="62"/>
    <col min="14337" max="14337" width="3" style="62" bestFit="1" customWidth="1"/>
    <col min="14338" max="14338" width="42.54296875" style="62" bestFit="1" customWidth="1"/>
    <col min="14339" max="14339" width="7.453125" style="62" bestFit="1" customWidth="1"/>
    <col min="14340" max="14340" width="3.1796875" style="62" customWidth="1"/>
    <col min="14341" max="14342" width="8" style="62" bestFit="1" customWidth="1"/>
    <col min="14343" max="14344" width="9.26953125" style="62" bestFit="1" customWidth="1"/>
    <col min="14345" max="14345" width="11" style="62" bestFit="1" customWidth="1"/>
    <col min="14346" max="14346" width="10.453125" style="62" customWidth="1"/>
    <col min="14347" max="14348" width="6.26953125" style="62" customWidth="1"/>
    <col min="14349" max="14349" width="14.26953125" style="62" customWidth="1"/>
    <col min="14350" max="14592" width="9.1796875" style="62"/>
    <col min="14593" max="14593" width="3" style="62" bestFit="1" customWidth="1"/>
    <col min="14594" max="14594" width="42.54296875" style="62" bestFit="1" customWidth="1"/>
    <col min="14595" max="14595" width="7.453125" style="62" bestFit="1" customWidth="1"/>
    <col min="14596" max="14596" width="3.1796875" style="62" customWidth="1"/>
    <col min="14597" max="14598" width="8" style="62" bestFit="1" customWidth="1"/>
    <col min="14599" max="14600" width="9.26953125" style="62" bestFit="1" customWidth="1"/>
    <col min="14601" max="14601" width="11" style="62" bestFit="1" customWidth="1"/>
    <col min="14602" max="14602" width="10.453125" style="62" customWidth="1"/>
    <col min="14603" max="14604" width="6.26953125" style="62" customWidth="1"/>
    <col min="14605" max="14605" width="14.26953125" style="62" customWidth="1"/>
    <col min="14606" max="14848" width="9.1796875" style="62"/>
    <col min="14849" max="14849" width="3" style="62" bestFit="1" customWidth="1"/>
    <col min="14850" max="14850" width="42.54296875" style="62" bestFit="1" customWidth="1"/>
    <col min="14851" max="14851" width="7.453125" style="62" bestFit="1" customWidth="1"/>
    <col min="14852" max="14852" width="3.1796875" style="62" customWidth="1"/>
    <col min="14853" max="14854" width="8" style="62" bestFit="1" customWidth="1"/>
    <col min="14855" max="14856" width="9.26953125" style="62" bestFit="1" customWidth="1"/>
    <col min="14857" max="14857" width="11" style="62" bestFit="1" customWidth="1"/>
    <col min="14858" max="14858" width="10.453125" style="62" customWidth="1"/>
    <col min="14859" max="14860" width="6.26953125" style="62" customWidth="1"/>
    <col min="14861" max="14861" width="14.26953125" style="62" customWidth="1"/>
    <col min="14862" max="15104" width="9.1796875" style="62"/>
    <col min="15105" max="15105" width="3" style="62" bestFit="1" customWidth="1"/>
    <col min="15106" max="15106" width="42.54296875" style="62" bestFit="1" customWidth="1"/>
    <col min="15107" max="15107" width="7.453125" style="62" bestFit="1" customWidth="1"/>
    <col min="15108" max="15108" width="3.1796875" style="62" customWidth="1"/>
    <col min="15109" max="15110" width="8" style="62" bestFit="1" customWidth="1"/>
    <col min="15111" max="15112" width="9.26953125" style="62" bestFit="1" customWidth="1"/>
    <col min="15113" max="15113" width="11" style="62" bestFit="1" customWidth="1"/>
    <col min="15114" max="15114" width="10.453125" style="62" customWidth="1"/>
    <col min="15115" max="15116" width="6.26953125" style="62" customWidth="1"/>
    <col min="15117" max="15117" width="14.26953125" style="62" customWidth="1"/>
    <col min="15118" max="15360" width="9.1796875" style="62"/>
    <col min="15361" max="15361" width="3" style="62" bestFit="1" customWidth="1"/>
    <col min="15362" max="15362" width="42.54296875" style="62" bestFit="1" customWidth="1"/>
    <col min="15363" max="15363" width="7.453125" style="62" bestFit="1" customWidth="1"/>
    <col min="15364" max="15364" width="3.1796875" style="62" customWidth="1"/>
    <col min="15365" max="15366" width="8" style="62" bestFit="1" customWidth="1"/>
    <col min="15367" max="15368" width="9.26953125" style="62" bestFit="1" customWidth="1"/>
    <col min="15369" max="15369" width="11" style="62" bestFit="1" customWidth="1"/>
    <col min="15370" max="15370" width="10.453125" style="62" customWidth="1"/>
    <col min="15371" max="15372" width="6.26953125" style="62" customWidth="1"/>
    <col min="15373" max="15373" width="14.26953125" style="62" customWidth="1"/>
    <col min="15374" max="15616" width="9.1796875" style="62"/>
    <col min="15617" max="15617" width="3" style="62" bestFit="1" customWidth="1"/>
    <col min="15618" max="15618" width="42.54296875" style="62" bestFit="1" customWidth="1"/>
    <col min="15619" max="15619" width="7.453125" style="62" bestFit="1" customWidth="1"/>
    <col min="15620" max="15620" width="3.1796875" style="62" customWidth="1"/>
    <col min="15621" max="15622" width="8" style="62" bestFit="1" customWidth="1"/>
    <col min="15623" max="15624" width="9.26953125" style="62" bestFit="1" customWidth="1"/>
    <col min="15625" max="15625" width="11" style="62" bestFit="1" customWidth="1"/>
    <col min="15626" max="15626" width="10.453125" style="62" customWidth="1"/>
    <col min="15627" max="15628" width="6.26953125" style="62" customWidth="1"/>
    <col min="15629" max="15629" width="14.26953125" style="62" customWidth="1"/>
    <col min="15630" max="15872" width="9.1796875" style="62"/>
    <col min="15873" max="15873" width="3" style="62" bestFit="1" customWidth="1"/>
    <col min="15874" max="15874" width="42.54296875" style="62" bestFit="1" customWidth="1"/>
    <col min="15875" max="15875" width="7.453125" style="62" bestFit="1" customWidth="1"/>
    <col min="15876" max="15876" width="3.1796875" style="62" customWidth="1"/>
    <col min="15877" max="15878" width="8" style="62" bestFit="1" customWidth="1"/>
    <col min="15879" max="15880" width="9.26953125" style="62" bestFit="1" customWidth="1"/>
    <col min="15881" max="15881" width="11" style="62" bestFit="1" customWidth="1"/>
    <col min="15882" max="15882" width="10.453125" style="62" customWidth="1"/>
    <col min="15883" max="15884" width="6.26953125" style="62" customWidth="1"/>
    <col min="15885" max="15885" width="14.26953125" style="62" customWidth="1"/>
    <col min="15886" max="16128" width="9.1796875" style="62"/>
    <col min="16129" max="16129" width="3" style="62" bestFit="1" customWidth="1"/>
    <col min="16130" max="16130" width="42.54296875" style="62" bestFit="1" customWidth="1"/>
    <col min="16131" max="16131" width="7.453125" style="62" bestFit="1" customWidth="1"/>
    <col min="16132" max="16132" width="3.1796875" style="62" customWidth="1"/>
    <col min="16133" max="16134" width="8" style="62" bestFit="1" customWidth="1"/>
    <col min="16135" max="16136" width="9.26953125" style="62" bestFit="1" customWidth="1"/>
    <col min="16137" max="16137" width="11" style="62" bestFit="1" customWidth="1"/>
    <col min="16138" max="16138" width="10.453125" style="62" customWidth="1"/>
    <col min="16139" max="16140" width="6.26953125" style="62" customWidth="1"/>
    <col min="16141" max="16141" width="14.26953125" style="62" customWidth="1"/>
    <col min="16142" max="16384" width="9.1796875" style="62"/>
  </cols>
  <sheetData>
    <row r="1" spans="1:10" ht="86.25" customHeight="1" x14ac:dyDescent="0.35">
      <c r="A1" s="57" t="s">
        <v>114</v>
      </c>
      <c r="B1" s="58" t="s">
        <v>115</v>
      </c>
      <c r="C1" s="59"/>
      <c r="D1" s="60"/>
      <c r="E1" s="61" t="s">
        <v>116</v>
      </c>
      <c r="F1" s="61" t="s">
        <v>117</v>
      </c>
      <c r="G1" s="61" t="s">
        <v>118</v>
      </c>
      <c r="H1" s="61" t="s">
        <v>119</v>
      </c>
      <c r="I1" s="61" t="s">
        <v>120</v>
      </c>
      <c r="J1" s="61" t="s">
        <v>121</v>
      </c>
    </row>
    <row r="2" spans="1:10" s="68" customFormat="1" ht="22" customHeight="1" x14ac:dyDescent="0.35">
      <c r="A2" s="63"/>
      <c r="B2" s="64" t="s">
        <v>122</v>
      </c>
      <c r="C2" s="92">
        <v>0.2</v>
      </c>
      <c r="D2" s="66"/>
      <c r="E2" s="67">
        <v>0</v>
      </c>
      <c r="F2" s="67">
        <v>0</v>
      </c>
      <c r="G2" s="67">
        <v>0</v>
      </c>
      <c r="H2" s="67">
        <v>0</v>
      </c>
      <c r="I2" s="67">
        <v>0</v>
      </c>
      <c r="J2" s="67">
        <v>0</v>
      </c>
    </row>
    <row r="3" spans="1:10" s="68" customFormat="1" ht="22" customHeight="1" x14ac:dyDescent="0.35">
      <c r="A3" s="63"/>
      <c r="B3" s="64" t="s">
        <v>123</v>
      </c>
      <c r="C3" s="92">
        <v>0.2</v>
      </c>
      <c r="D3" s="66"/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</row>
    <row r="4" spans="1:10" s="68" customFormat="1" ht="22" customHeight="1" x14ac:dyDescent="0.35">
      <c r="A4" s="63"/>
      <c r="B4" s="64" t="s">
        <v>124</v>
      </c>
      <c r="C4" s="93">
        <v>0.1</v>
      </c>
      <c r="D4" s="66"/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</row>
    <row r="5" spans="1:10" s="68" customFormat="1" ht="22" customHeight="1" x14ac:dyDescent="0.35">
      <c r="A5" s="70"/>
      <c r="B5" s="64" t="s">
        <v>125</v>
      </c>
      <c r="C5" s="93">
        <v>0.15</v>
      </c>
      <c r="D5" s="66"/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</row>
    <row r="6" spans="1:10" s="68" customFormat="1" ht="22" customHeight="1" x14ac:dyDescent="0.35">
      <c r="A6" s="63"/>
      <c r="B6" s="64" t="s">
        <v>126</v>
      </c>
      <c r="C6" s="93">
        <v>0.2</v>
      </c>
      <c r="D6" s="66"/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</row>
    <row r="7" spans="1:10" s="68" customFormat="1" ht="22" customHeight="1" x14ac:dyDescent="0.35">
      <c r="A7" s="63"/>
      <c r="B7" s="64" t="s">
        <v>148</v>
      </c>
      <c r="C7" s="93">
        <v>0.15</v>
      </c>
      <c r="D7" s="66"/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</row>
    <row r="8" spans="1:10" s="76" customFormat="1" ht="26.25" customHeight="1" x14ac:dyDescent="0.35">
      <c r="A8" s="71"/>
      <c r="B8" s="72" t="s">
        <v>129</v>
      </c>
      <c r="C8" s="73">
        <f>SUM(C2:C7)</f>
        <v>1</v>
      </c>
      <c r="D8" s="74"/>
      <c r="E8" s="75">
        <f t="shared" ref="E8:J8" si="0">SUM(E2:E7)</f>
        <v>0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</row>
    <row r="9" spans="1:10" ht="118.5" customHeight="1" x14ac:dyDescent="0.35">
      <c r="A9" s="62"/>
      <c r="B9" s="62"/>
      <c r="C9" s="77"/>
      <c r="D9" s="78"/>
      <c r="E9" s="79" t="str">
        <f>IF(AND(E8&gt;=F8,E8&gt;=G8,E8&gt;=H8,E8&gt;=I8,E8&gt;=J8),B10,B11)</f>
        <v>RECOMMENDED</v>
      </c>
      <c r="F9" s="79" t="str">
        <f>IF(AND(F8&gt;=E8,F8&gt;=G8,F8&gt;=H8,F8&gt;=I8,F8&gt;=J8),B10,B11)</f>
        <v>RECOMMENDED</v>
      </c>
      <c r="G9" s="79" t="str">
        <f>IF(AND(G8&gt;=E8,G8&gt;=F8,G8&gt;=H8,G8&gt;=I8,G8&gt;=J8),B10,B11)</f>
        <v>RECOMMENDED</v>
      </c>
      <c r="H9" s="79" t="str">
        <f>IF(AND(H8&gt;=F8,H8&gt;=G8,H8&gt;=E8,H8&gt;=I8,H8&gt;=J8),B10,B11)</f>
        <v>RECOMMENDED</v>
      </c>
      <c r="I9" s="79" t="str">
        <f>IF(AND(I8&gt;=E8,I8&gt;=F8,I8&gt;=G8,I8&gt;=H8,I8&gt;=J8),B10,B11)</f>
        <v>RECOMMENDED</v>
      </c>
      <c r="J9" s="79" t="str">
        <f>IF(AND(J8&gt;=E8,J8&gt;=F8,J8&gt;=G8,J8&gt;=H8,J8&gt;=I8),B10,B11)</f>
        <v>RECOMMENDED</v>
      </c>
    </row>
    <row r="10" spans="1:10" ht="23.25" hidden="1" customHeight="1" x14ac:dyDescent="0.35">
      <c r="A10" s="62"/>
      <c r="B10" s="62" t="s">
        <v>130</v>
      </c>
      <c r="C10" s="77"/>
      <c r="D10" s="78"/>
      <c r="E10" s="80"/>
      <c r="F10" s="81"/>
      <c r="G10" s="81"/>
      <c r="H10" s="81"/>
    </row>
    <row r="11" spans="1:10" ht="27" hidden="1" customHeight="1" x14ac:dyDescent="0.35">
      <c r="A11" s="62"/>
      <c r="B11" s="62" t="s">
        <v>131</v>
      </c>
      <c r="C11" s="77"/>
      <c r="D11" s="78"/>
      <c r="E11" s="80"/>
      <c r="F11" s="81"/>
      <c r="G11" s="81"/>
      <c r="H11" s="81"/>
    </row>
    <row r="12" spans="1:10" ht="31.5" customHeight="1" x14ac:dyDescent="0.35">
      <c r="A12" s="62"/>
      <c r="B12" s="62"/>
      <c r="C12" s="77"/>
      <c r="D12" s="78"/>
      <c r="E12" s="80"/>
      <c r="F12" s="81"/>
      <c r="G12" s="81"/>
      <c r="H12" s="81"/>
    </row>
    <row r="13" spans="1:10" ht="26.25" customHeight="1" x14ac:dyDescent="0.35">
      <c r="A13" s="62"/>
      <c r="B13" s="62"/>
      <c r="C13" s="77"/>
      <c r="D13" s="78"/>
      <c r="E13" s="81"/>
      <c r="F13" s="81"/>
      <c r="G13" s="81"/>
      <c r="H13" s="81"/>
    </row>
    <row r="14" spans="1:10" ht="10.5" x14ac:dyDescent="0.35">
      <c r="A14" s="62"/>
      <c r="B14" s="62"/>
      <c r="C14" s="77"/>
      <c r="D14" s="78"/>
      <c r="E14" s="81"/>
      <c r="F14" s="81"/>
      <c r="G14" s="81"/>
      <c r="H14" s="81"/>
    </row>
    <row r="15" spans="1:10" ht="10.5" x14ac:dyDescent="0.35">
      <c r="A15" s="62"/>
      <c r="B15" s="62"/>
      <c r="C15" s="77"/>
      <c r="D15" s="78"/>
      <c r="E15" s="81"/>
      <c r="F15" s="81"/>
      <c r="G15" s="81"/>
      <c r="H15" s="81"/>
    </row>
    <row r="16" spans="1:10" x14ac:dyDescent="0.35">
      <c r="A16" s="62"/>
      <c r="B16" s="62"/>
      <c r="C16" s="62"/>
      <c r="E16" s="62"/>
      <c r="F16" s="62"/>
      <c r="G16" s="62"/>
    </row>
    <row r="17" spans="1:7" x14ac:dyDescent="0.35">
      <c r="A17" s="62"/>
      <c r="B17" s="62"/>
      <c r="C17" s="62"/>
      <c r="E17" s="62"/>
      <c r="F17" s="62"/>
      <c r="G17" s="62"/>
    </row>
    <row r="18" spans="1:7" x14ac:dyDescent="0.35">
      <c r="A18" s="62"/>
      <c r="B18" s="62"/>
      <c r="C18" s="62"/>
      <c r="E18" s="62"/>
      <c r="F18" s="62"/>
      <c r="G18" s="62"/>
    </row>
    <row r="19" spans="1:7" x14ac:dyDescent="0.35">
      <c r="A19" s="62"/>
      <c r="B19" s="62"/>
      <c r="C19" s="62"/>
      <c r="E19" s="62"/>
      <c r="F19" s="62"/>
      <c r="G19" s="62"/>
    </row>
    <row r="20" spans="1:7" x14ac:dyDescent="0.35">
      <c r="A20" s="62"/>
      <c r="B20" s="62"/>
      <c r="C20" s="62"/>
      <c r="E20" s="62"/>
      <c r="F20" s="62"/>
      <c r="G20" s="62"/>
    </row>
    <row r="21" spans="1:7" x14ac:dyDescent="0.35">
      <c r="A21" s="62"/>
      <c r="B21" s="62"/>
      <c r="C21" s="62"/>
      <c r="E21" s="62"/>
      <c r="F21" s="62"/>
      <c r="G21" s="62"/>
    </row>
    <row r="22" spans="1:7" x14ac:dyDescent="0.35">
      <c r="A22" s="62"/>
      <c r="B22" s="62"/>
      <c r="C22" s="62"/>
      <c r="E22" s="62"/>
      <c r="F22" s="62"/>
      <c r="G22" s="62"/>
    </row>
    <row r="23" spans="1:7" x14ac:dyDescent="0.35">
      <c r="A23" s="62"/>
      <c r="B23" s="62"/>
      <c r="C23" s="62"/>
      <c r="E23" s="62"/>
      <c r="F23" s="62"/>
      <c r="G23" s="62"/>
    </row>
    <row r="24" spans="1:7" x14ac:dyDescent="0.35">
      <c r="A24" s="62"/>
      <c r="B24" s="62"/>
      <c r="C24" s="62"/>
      <c r="E24" s="62"/>
      <c r="F24" s="62"/>
      <c r="G24" s="62"/>
    </row>
    <row r="25" spans="1:7" x14ac:dyDescent="0.35">
      <c r="A25" s="62"/>
      <c r="B25" s="62"/>
      <c r="C25" s="62"/>
      <c r="E25" s="62"/>
      <c r="F25" s="62"/>
      <c r="G25" s="62"/>
    </row>
    <row r="26" spans="1:7" x14ac:dyDescent="0.35">
      <c r="A26" s="62"/>
      <c r="B26" s="62"/>
      <c r="C26" s="62"/>
      <c r="E26" s="62"/>
      <c r="F26" s="62"/>
      <c r="G26" s="62"/>
    </row>
    <row r="27" spans="1:7" x14ac:dyDescent="0.35">
      <c r="A27" s="62"/>
      <c r="B27" s="62"/>
      <c r="C27" s="62"/>
      <c r="E27" s="62"/>
      <c r="F27" s="62"/>
      <c r="G27" s="62"/>
    </row>
    <row r="28" spans="1:7" x14ac:dyDescent="0.35">
      <c r="A28" s="62"/>
      <c r="B28" s="62"/>
      <c r="C28" s="62"/>
      <c r="E28" s="62"/>
      <c r="F28" s="62"/>
      <c r="G28" s="62"/>
    </row>
    <row r="29" spans="1:7" x14ac:dyDescent="0.35">
      <c r="A29" s="62"/>
      <c r="B29" s="62"/>
      <c r="C29" s="62"/>
      <c r="E29" s="62"/>
      <c r="F29" s="62"/>
      <c r="G29" s="62"/>
    </row>
    <row r="30" spans="1:7" x14ac:dyDescent="0.35">
      <c r="A30" s="62"/>
      <c r="B30" s="62"/>
      <c r="C30" s="62"/>
      <c r="E30" s="62"/>
      <c r="F30" s="62"/>
      <c r="G30" s="62"/>
    </row>
    <row r="31" spans="1:7" x14ac:dyDescent="0.35">
      <c r="A31" s="62"/>
      <c r="B31" s="62"/>
      <c r="C31" s="62"/>
      <c r="E31" s="62"/>
      <c r="F31" s="62"/>
      <c r="G31" s="62"/>
    </row>
    <row r="32" spans="1:7" x14ac:dyDescent="0.35">
      <c r="A32" s="62"/>
      <c r="B32" s="62"/>
      <c r="C32" s="62"/>
      <c r="E32" s="62"/>
      <c r="F32" s="62"/>
      <c r="G32" s="62"/>
    </row>
    <row r="33" spans="1:7" x14ac:dyDescent="0.35">
      <c r="A33" s="62"/>
      <c r="B33" s="62"/>
      <c r="C33" s="62"/>
      <c r="E33" s="62"/>
      <c r="F33" s="62"/>
      <c r="G33" s="62"/>
    </row>
    <row r="34" spans="1:7" x14ac:dyDescent="0.35">
      <c r="A34" s="62"/>
      <c r="B34" s="62"/>
      <c r="C34" s="62"/>
      <c r="E34" s="62"/>
      <c r="F34" s="62"/>
      <c r="G34" s="62"/>
    </row>
    <row r="35" spans="1:7" x14ac:dyDescent="0.35">
      <c r="A35" s="62"/>
      <c r="B35" s="62"/>
      <c r="C35" s="62"/>
      <c r="E35" s="62"/>
      <c r="F35" s="62"/>
      <c r="G35" s="62"/>
    </row>
    <row r="36" spans="1:7" x14ac:dyDescent="0.35">
      <c r="A36" s="62"/>
      <c r="B36" s="62"/>
      <c r="C36" s="62"/>
      <c r="E36" s="62"/>
      <c r="F36" s="62"/>
      <c r="G36" s="62"/>
    </row>
    <row r="37" spans="1:7" x14ac:dyDescent="0.35">
      <c r="A37" s="62"/>
      <c r="B37" s="62"/>
      <c r="C37" s="62"/>
      <c r="E37" s="62"/>
      <c r="F37" s="62"/>
      <c r="G37" s="62"/>
    </row>
    <row r="38" spans="1:7" x14ac:dyDescent="0.35">
      <c r="A38" s="62"/>
      <c r="B38" s="62"/>
      <c r="C38" s="62"/>
      <c r="E38" s="62"/>
      <c r="F38" s="62"/>
      <c r="G38" s="62"/>
    </row>
    <row r="39" spans="1:7" x14ac:dyDescent="0.35">
      <c r="A39" s="62"/>
      <c r="B39" s="62"/>
      <c r="C39" s="62"/>
      <c r="E39" s="62"/>
      <c r="F39" s="62"/>
      <c r="G39" s="62"/>
    </row>
    <row r="40" spans="1:7" x14ac:dyDescent="0.35">
      <c r="A40" s="62"/>
      <c r="B40" s="62"/>
      <c r="C40" s="62"/>
      <c r="E40" s="62"/>
      <c r="F40" s="62"/>
      <c r="G40" s="62"/>
    </row>
    <row r="41" spans="1:7" x14ac:dyDescent="0.35">
      <c r="A41" s="62"/>
      <c r="B41" s="62"/>
      <c r="C41" s="62"/>
      <c r="E41" s="62"/>
      <c r="F41" s="62"/>
      <c r="G41" s="62"/>
    </row>
    <row r="42" spans="1:7" x14ac:dyDescent="0.35">
      <c r="A42" s="62"/>
      <c r="B42" s="62"/>
      <c r="C42" s="62"/>
      <c r="E42" s="62"/>
      <c r="F42" s="62"/>
      <c r="G42" s="62"/>
    </row>
    <row r="43" spans="1:7" x14ac:dyDescent="0.35">
      <c r="A43" s="62"/>
      <c r="B43" s="62"/>
      <c r="C43" s="62"/>
      <c r="E43" s="62"/>
      <c r="F43" s="62"/>
      <c r="G43" s="62"/>
    </row>
    <row r="44" spans="1:7" x14ac:dyDescent="0.35">
      <c r="A44" s="62"/>
      <c r="B44" s="62"/>
      <c r="C44" s="62"/>
      <c r="E44" s="62"/>
      <c r="F44" s="62"/>
      <c r="G44" s="62"/>
    </row>
    <row r="45" spans="1:7" x14ac:dyDescent="0.35">
      <c r="A45" s="62"/>
      <c r="B45" s="62"/>
      <c r="C45" s="62"/>
      <c r="E45" s="62"/>
      <c r="F45" s="62"/>
      <c r="G45" s="62"/>
    </row>
    <row r="46" spans="1:7" x14ac:dyDescent="0.35">
      <c r="A46" s="62"/>
      <c r="B46" s="62"/>
      <c r="C46" s="62"/>
      <c r="E46" s="62"/>
      <c r="F46" s="62"/>
      <c r="G46" s="62"/>
    </row>
    <row r="47" spans="1:7" x14ac:dyDescent="0.35">
      <c r="A47" s="62"/>
      <c r="B47" s="62"/>
      <c r="C47" s="62"/>
      <c r="E47" s="62"/>
      <c r="F47" s="62"/>
      <c r="G47" s="62"/>
    </row>
    <row r="48" spans="1:7" x14ac:dyDescent="0.35">
      <c r="A48" s="62"/>
      <c r="B48" s="62"/>
      <c r="C48" s="62"/>
      <c r="E48" s="62"/>
      <c r="F48" s="62"/>
      <c r="G48" s="62"/>
    </row>
    <row r="49" spans="1:7" x14ac:dyDescent="0.35">
      <c r="A49" s="62"/>
      <c r="B49" s="62"/>
      <c r="C49" s="62"/>
      <c r="E49" s="62"/>
      <c r="F49" s="62"/>
      <c r="G49" s="62"/>
    </row>
    <row r="50" spans="1:7" x14ac:dyDescent="0.35">
      <c r="A50" s="62"/>
      <c r="B50" s="62"/>
      <c r="C50" s="62"/>
      <c r="E50" s="62"/>
      <c r="F50" s="62"/>
      <c r="G50" s="62"/>
    </row>
    <row r="51" spans="1:7" x14ac:dyDescent="0.35">
      <c r="A51" s="62"/>
      <c r="B51" s="62"/>
      <c r="C51" s="62"/>
      <c r="E51" s="62"/>
      <c r="F51" s="62"/>
      <c r="G51" s="62"/>
    </row>
    <row r="52" spans="1:7" x14ac:dyDescent="0.35">
      <c r="A52" s="62"/>
      <c r="B52" s="62"/>
      <c r="C52" s="62"/>
      <c r="E52" s="62"/>
      <c r="F52" s="62"/>
      <c r="G52" s="62"/>
    </row>
    <row r="53" spans="1:7" x14ac:dyDescent="0.35">
      <c r="A53" s="62"/>
      <c r="B53" s="62"/>
      <c r="C53" s="62"/>
      <c r="E53" s="62"/>
      <c r="F53" s="62"/>
      <c r="G53" s="62"/>
    </row>
    <row r="54" spans="1:7" x14ac:dyDescent="0.35">
      <c r="A54" s="62"/>
      <c r="B54" s="62"/>
      <c r="C54" s="62"/>
      <c r="E54" s="62"/>
      <c r="F54" s="62"/>
      <c r="G54" s="62"/>
    </row>
    <row r="55" spans="1:7" x14ac:dyDescent="0.35">
      <c r="A55" s="62"/>
      <c r="B55" s="62"/>
      <c r="C55" s="62"/>
      <c r="E55" s="62"/>
      <c r="F55" s="62"/>
      <c r="G55" s="62"/>
    </row>
    <row r="56" spans="1:7" x14ac:dyDescent="0.35">
      <c r="A56" s="62"/>
      <c r="B56" s="62"/>
      <c r="C56" s="62"/>
      <c r="E56" s="62"/>
      <c r="F56" s="62"/>
      <c r="G56" s="62"/>
    </row>
    <row r="57" spans="1:7" x14ac:dyDescent="0.35">
      <c r="A57" s="62"/>
      <c r="B57" s="62"/>
      <c r="C57" s="62"/>
      <c r="E57" s="62"/>
      <c r="F57" s="62"/>
      <c r="G57" s="62"/>
    </row>
    <row r="58" spans="1:7" x14ac:dyDescent="0.35">
      <c r="A58" s="62"/>
      <c r="B58" s="62"/>
      <c r="C58" s="62"/>
      <c r="E58" s="62"/>
      <c r="F58" s="62"/>
      <c r="G58" s="62"/>
    </row>
    <row r="59" spans="1:7" x14ac:dyDescent="0.35">
      <c r="A59" s="62"/>
      <c r="B59" s="62"/>
      <c r="C59" s="62"/>
      <c r="E59" s="62"/>
      <c r="F59" s="62"/>
      <c r="G59" s="62"/>
    </row>
    <row r="60" spans="1:7" x14ac:dyDescent="0.35">
      <c r="A60" s="62"/>
      <c r="B60" s="62"/>
      <c r="C60" s="62"/>
      <c r="E60" s="62"/>
      <c r="F60" s="62"/>
      <c r="G60" s="62"/>
    </row>
    <row r="61" spans="1:7" x14ac:dyDescent="0.35">
      <c r="A61" s="62"/>
      <c r="B61" s="62"/>
      <c r="C61" s="62"/>
      <c r="E61" s="62"/>
      <c r="F61" s="62"/>
      <c r="G61" s="62"/>
    </row>
    <row r="62" spans="1:7" x14ac:dyDescent="0.35">
      <c r="A62" s="62"/>
      <c r="B62" s="62"/>
      <c r="C62" s="62"/>
      <c r="E62" s="62"/>
      <c r="F62" s="62"/>
      <c r="G62" s="62"/>
    </row>
    <row r="63" spans="1:7" x14ac:dyDescent="0.35">
      <c r="A63" s="62"/>
      <c r="B63" s="62"/>
      <c r="C63" s="62"/>
      <c r="E63" s="62"/>
      <c r="F63" s="62"/>
      <c r="G63" s="62"/>
    </row>
    <row r="64" spans="1:7" x14ac:dyDescent="0.35">
      <c r="A64" s="62"/>
      <c r="B64" s="62"/>
      <c r="C64" s="62"/>
      <c r="E64" s="62"/>
      <c r="F64" s="62"/>
      <c r="G64" s="62"/>
    </row>
    <row r="65" spans="1:7" x14ac:dyDescent="0.35">
      <c r="A65" s="62"/>
      <c r="B65" s="62"/>
      <c r="C65" s="62"/>
      <c r="E65" s="62"/>
      <c r="F65" s="62"/>
      <c r="G65" s="62"/>
    </row>
    <row r="66" spans="1:7" x14ac:dyDescent="0.35">
      <c r="A66" s="62"/>
      <c r="B66" s="62"/>
      <c r="C66" s="62"/>
      <c r="E66" s="62"/>
      <c r="F66" s="62"/>
      <c r="G66" s="62"/>
    </row>
    <row r="67" spans="1:7" x14ac:dyDescent="0.35">
      <c r="A67" s="62"/>
      <c r="B67" s="62"/>
      <c r="C67" s="62"/>
      <c r="E67" s="62"/>
      <c r="F67" s="62"/>
      <c r="G67" s="62"/>
    </row>
    <row r="68" spans="1:7" x14ac:dyDescent="0.35">
      <c r="A68" s="62"/>
      <c r="B68" s="62"/>
      <c r="C68" s="62"/>
      <c r="E68" s="62"/>
      <c r="F68" s="62"/>
      <c r="G68" s="62"/>
    </row>
    <row r="69" spans="1:7" x14ac:dyDescent="0.35">
      <c r="A69" s="62"/>
      <c r="B69" s="62"/>
      <c r="C69" s="62"/>
      <c r="E69" s="62"/>
      <c r="F69" s="62"/>
      <c r="G69" s="62"/>
    </row>
    <row r="70" spans="1:7" x14ac:dyDescent="0.35">
      <c r="A70" s="62"/>
      <c r="B70" s="62"/>
      <c r="C70" s="62"/>
      <c r="E70" s="62"/>
      <c r="F70" s="62"/>
      <c r="G70" s="62"/>
    </row>
    <row r="71" spans="1:7" x14ac:dyDescent="0.35">
      <c r="A71" s="62"/>
      <c r="B71" s="62"/>
      <c r="C71" s="62"/>
      <c r="E71" s="62"/>
      <c r="F71" s="62"/>
      <c r="G71" s="62"/>
    </row>
    <row r="72" spans="1:7" x14ac:dyDescent="0.35">
      <c r="A72" s="62"/>
      <c r="B72" s="62"/>
      <c r="C72" s="62"/>
      <c r="E72" s="62"/>
      <c r="F72" s="62"/>
      <c r="G72" s="62"/>
    </row>
    <row r="73" spans="1:7" x14ac:dyDescent="0.35">
      <c r="A73" s="62"/>
      <c r="B73" s="62"/>
      <c r="C73" s="62"/>
      <c r="E73" s="62"/>
      <c r="F73" s="62"/>
      <c r="G73" s="62"/>
    </row>
    <row r="74" spans="1:7" x14ac:dyDescent="0.35">
      <c r="A74" s="62"/>
      <c r="B74" s="62"/>
      <c r="C74" s="62"/>
      <c r="E74" s="62"/>
      <c r="F74" s="62"/>
      <c r="G74" s="62"/>
    </row>
    <row r="75" spans="1:7" x14ac:dyDescent="0.35">
      <c r="A75" s="62"/>
      <c r="B75" s="62"/>
      <c r="C75" s="62"/>
      <c r="E75" s="62"/>
      <c r="F75" s="62"/>
      <c r="G75" s="62"/>
    </row>
    <row r="76" spans="1:7" x14ac:dyDescent="0.35">
      <c r="A76" s="62"/>
      <c r="B76" s="62"/>
      <c r="C76" s="62"/>
      <c r="E76" s="62"/>
      <c r="F76" s="62"/>
      <c r="G76" s="62"/>
    </row>
    <row r="77" spans="1:7" x14ac:dyDescent="0.35">
      <c r="A77" s="62"/>
      <c r="B77" s="62"/>
      <c r="C77" s="62"/>
      <c r="E77" s="62"/>
      <c r="F77" s="62"/>
      <c r="G77" s="62"/>
    </row>
    <row r="78" spans="1:7" x14ac:dyDescent="0.35">
      <c r="A78" s="62"/>
      <c r="B78" s="62"/>
      <c r="C78" s="62"/>
      <c r="E78" s="62"/>
      <c r="F78" s="62"/>
      <c r="G78" s="62"/>
    </row>
    <row r="79" spans="1:7" x14ac:dyDescent="0.35">
      <c r="A79" s="62"/>
      <c r="B79" s="62"/>
      <c r="C79" s="62"/>
      <c r="E79" s="62"/>
      <c r="F79" s="62"/>
      <c r="G79" s="62"/>
    </row>
    <row r="80" spans="1:7" x14ac:dyDescent="0.35">
      <c r="A80" s="62"/>
      <c r="B80" s="62"/>
      <c r="C80" s="62"/>
      <c r="E80" s="62"/>
      <c r="F80" s="62"/>
      <c r="G80" s="62"/>
    </row>
    <row r="81" spans="1:7" x14ac:dyDescent="0.35">
      <c r="A81" s="62"/>
      <c r="B81" s="62"/>
      <c r="C81" s="62"/>
      <c r="E81" s="62"/>
      <c r="F81" s="62"/>
      <c r="G81" s="62"/>
    </row>
    <row r="82" spans="1:7" x14ac:dyDescent="0.35">
      <c r="A82" s="62"/>
      <c r="B82" s="62"/>
      <c r="C82" s="62"/>
      <c r="E82" s="62"/>
      <c r="F82" s="62"/>
      <c r="G82" s="62"/>
    </row>
    <row r="83" spans="1:7" x14ac:dyDescent="0.35">
      <c r="A83" s="62"/>
      <c r="B83" s="62"/>
      <c r="C83" s="62"/>
      <c r="E83" s="62"/>
      <c r="F83" s="62"/>
      <c r="G83" s="62"/>
    </row>
    <row r="84" spans="1:7" x14ac:dyDescent="0.35">
      <c r="A84" s="62"/>
      <c r="B84" s="62"/>
      <c r="C84" s="62"/>
      <c r="E84" s="62"/>
      <c r="F84" s="62"/>
      <c r="G84" s="62"/>
    </row>
    <row r="85" spans="1:7" x14ac:dyDescent="0.35">
      <c r="A85" s="62"/>
      <c r="B85" s="62"/>
      <c r="C85" s="62"/>
      <c r="E85" s="62"/>
      <c r="F85" s="62"/>
      <c r="G85" s="62"/>
    </row>
    <row r="86" spans="1:7" x14ac:dyDescent="0.35">
      <c r="A86" s="62"/>
      <c r="B86" s="62"/>
      <c r="C86" s="62"/>
      <c r="E86" s="62"/>
      <c r="F86" s="62"/>
      <c r="G86" s="62"/>
    </row>
    <row r="87" spans="1:7" x14ac:dyDescent="0.35">
      <c r="A87" s="62"/>
      <c r="B87" s="62"/>
      <c r="C87" s="62"/>
      <c r="E87" s="62"/>
      <c r="F87" s="62"/>
      <c r="G87" s="62"/>
    </row>
    <row r="88" spans="1:7" x14ac:dyDescent="0.35">
      <c r="A88" s="62"/>
      <c r="B88" s="62"/>
      <c r="C88" s="62"/>
      <c r="E88" s="62"/>
      <c r="F88" s="62"/>
      <c r="G88" s="62"/>
    </row>
    <row r="89" spans="1:7" x14ac:dyDescent="0.35">
      <c r="A89" s="62"/>
      <c r="B89" s="62"/>
      <c r="C89" s="62"/>
      <c r="E89" s="62"/>
      <c r="F89" s="62"/>
      <c r="G89" s="62"/>
    </row>
    <row r="90" spans="1:7" x14ac:dyDescent="0.35">
      <c r="A90" s="62"/>
      <c r="B90" s="62"/>
      <c r="C90" s="62"/>
      <c r="E90" s="62"/>
      <c r="F90" s="62"/>
      <c r="G90" s="62"/>
    </row>
    <row r="91" spans="1:7" x14ac:dyDescent="0.35">
      <c r="A91" s="62"/>
      <c r="B91" s="62"/>
      <c r="C91" s="62"/>
      <c r="E91" s="62"/>
      <c r="F91" s="62"/>
      <c r="G91" s="62"/>
    </row>
    <row r="92" spans="1:7" x14ac:dyDescent="0.35">
      <c r="A92" s="62"/>
      <c r="B92" s="62"/>
      <c r="C92" s="62"/>
      <c r="E92" s="62"/>
      <c r="F92" s="62"/>
      <c r="G92" s="62"/>
    </row>
    <row r="93" spans="1:7" x14ac:dyDescent="0.35">
      <c r="A93" s="62"/>
      <c r="B93" s="62"/>
      <c r="C93" s="62"/>
      <c r="E93" s="62"/>
      <c r="F93" s="62"/>
      <c r="G93" s="62"/>
    </row>
    <row r="94" spans="1:7" x14ac:dyDescent="0.35">
      <c r="A94" s="62"/>
      <c r="B94" s="62"/>
      <c r="C94" s="62"/>
      <c r="E94" s="62"/>
      <c r="F94" s="62"/>
      <c r="G94" s="62"/>
    </row>
    <row r="95" spans="1:7" x14ac:dyDescent="0.35">
      <c r="A95" s="62"/>
      <c r="B95" s="62"/>
      <c r="C95" s="62"/>
      <c r="E95" s="62"/>
      <c r="F95" s="62"/>
      <c r="G95" s="62"/>
    </row>
    <row r="96" spans="1:7" x14ac:dyDescent="0.35">
      <c r="A96" s="62"/>
      <c r="B96" s="62"/>
      <c r="C96" s="62"/>
      <c r="E96" s="62"/>
      <c r="F96" s="62"/>
      <c r="G96" s="62"/>
    </row>
    <row r="97" spans="1:7" x14ac:dyDescent="0.35">
      <c r="A97" s="62"/>
      <c r="B97" s="62"/>
      <c r="C97" s="62"/>
      <c r="E97" s="62"/>
      <c r="F97" s="62"/>
      <c r="G97" s="62"/>
    </row>
    <row r="98" spans="1:7" x14ac:dyDescent="0.35">
      <c r="A98" s="62"/>
      <c r="B98" s="62"/>
      <c r="C98" s="62"/>
      <c r="E98" s="62"/>
      <c r="F98" s="62"/>
      <c r="G98" s="62"/>
    </row>
    <row r="99" spans="1:7" x14ac:dyDescent="0.35">
      <c r="A99" s="62"/>
      <c r="B99" s="62"/>
      <c r="C99" s="62"/>
      <c r="E99" s="62"/>
      <c r="F99" s="62"/>
      <c r="G99" s="62"/>
    </row>
    <row r="100" spans="1:7" x14ac:dyDescent="0.35">
      <c r="A100" s="62"/>
      <c r="B100" s="62"/>
      <c r="C100" s="62"/>
      <c r="E100" s="62"/>
      <c r="F100" s="62"/>
      <c r="G100" s="62"/>
    </row>
    <row r="101" spans="1:7" x14ac:dyDescent="0.35">
      <c r="A101" s="62"/>
      <c r="B101" s="62"/>
      <c r="C101" s="62"/>
      <c r="E101" s="62"/>
      <c r="F101" s="62"/>
      <c r="G101" s="62"/>
    </row>
    <row r="102" spans="1:7" x14ac:dyDescent="0.35">
      <c r="A102" s="62"/>
      <c r="B102" s="62"/>
      <c r="C102" s="62"/>
      <c r="E102" s="62"/>
      <c r="F102" s="62"/>
      <c r="G102" s="62"/>
    </row>
    <row r="103" spans="1:7" x14ac:dyDescent="0.35">
      <c r="A103" s="62"/>
      <c r="B103" s="62"/>
      <c r="C103" s="62"/>
      <c r="E103" s="62"/>
      <c r="F103" s="62"/>
      <c r="G103" s="62"/>
    </row>
    <row r="104" spans="1:7" x14ac:dyDescent="0.35">
      <c r="A104" s="62"/>
      <c r="B104" s="62"/>
      <c r="C104" s="62"/>
      <c r="E104" s="62"/>
      <c r="F104" s="62"/>
      <c r="G104" s="62"/>
    </row>
    <row r="105" spans="1:7" x14ac:dyDescent="0.35">
      <c r="A105" s="62"/>
      <c r="B105" s="62"/>
      <c r="C105" s="62"/>
      <c r="E105" s="62"/>
      <c r="F105" s="62"/>
      <c r="G105" s="62"/>
    </row>
    <row r="106" spans="1:7" x14ac:dyDescent="0.35">
      <c r="A106" s="62"/>
      <c r="B106" s="62"/>
      <c r="C106" s="62"/>
      <c r="E106" s="62"/>
      <c r="F106" s="62"/>
      <c r="G106" s="62"/>
    </row>
    <row r="107" spans="1:7" x14ac:dyDescent="0.35">
      <c r="A107" s="62"/>
      <c r="B107" s="62"/>
      <c r="C107" s="62"/>
      <c r="E107" s="62"/>
      <c r="F107" s="62"/>
      <c r="G107" s="62"/>
    </row>
    <row r="108" spans="1:7" x14ac:dyDescent="0.35">
      <c r="A108" s="62"/>
      <c r="B108" s="62"/>
      <c r="C108" s="62"/>
      <c r="E108" s="62"/>
      <c r="F108" s="62"/>
      <c r="G108" s="62"/>
    </row>
    <row r="109" spans="1:7" x14ac:dyDescent="0.35">
      <c r="A109" s="62"/>
      <c r="B109" s="62"/>
      <c r="C109" s="62"/>
      <c r="E109" s="62"/>
      <c r="F109" s="62"/>
      <c r="G109" s="62"/>
    </row>
    <row r="110" spans="1:7" x14ac:dyDescent="0.35">
      <c r="A110" s="62"/>
      <c r="B110" s="62"/>
      <c r="C110" s="62"/>
      <c r="E110" s="62"/>
      <c r="F110" s="62"/>
      <c r="G110" s="62"/>
    </row>
    <row r="111" spans="1:7" x14ac:dyDescent="0.35">
      <c r="A111" s="62"/>
      <c r="B111" s="62"/>
      <c r="C111" s="62"/>
      <c r="E111" s="62"/>
      <c r="F111" s="62"/>
      <c r="G111" s="62"/>
    </row>
    <row r="112" spans="1:7" x14ac:dyDescent="0.35">
      <c r="A112" s="62"/>
      <c r="B112" s="62"/>
      <c r="C112" s="62"/>
      <c r="E112" s="62"/>
      <c r="F112" s="62"/>
      <c r="G112" s="62"/>
    </row>
    <row r="113" spans="1:7" x14ac:dyDescent="0.35">
      <c r="A113" s="62"/>
      <c r="B113" s="62"/>
      <c r="C113" s="62"/>
      <c r="E113" s="62"/>
      <c r="F113" s="62"/>
      <c r="G113" s="62"/>
    </row>
    <row r="114" spans="1:7" x14ac:dyDescent="0.35">
      <c r="A114" s="62"/>
      <c r="B114" s="62"/>
      <c r="C114" s="62"/>
      <c r="E114" s="62"/>
      <c r="F114" s="62"/>
      <c r="G114" s="62"/>
    </row>
    <row r="115" spans="1:7" x14ac:dyDescent="0.35">
      <c r="A115" s="62"/>
      <c r="B115" s="62"/>
      <c r="C115" s="62"/>
      <c r="E115" s="62"/>
      <c r="F115" s="62"/>
      <c r="G115" s="62"/>
    </row>
    <row r="116" spans="1:7" x14ac:dyDescent="0.35">
      <c r="A116" s="62"/>
      <c r="B116" s="62"/>
      <c r="C116" s="62"/>
      <c r="E116" s="62"/>
      <c r="F116" s="62"/>
      <c r="G116" s="62"/>
    </row>
    <row r="117" spans="1:7" x14ac:dyDescent="0.35">
      <c r="A117" s="62"/>
      <c r="B117" s="62"/>
      <c r="C117" s="62"/>
      <c r="E117" s="62"/>
      <c r="F117" s="62"/>
      <c r="G117" s="62"/>
    </row>
    <row r="118" spans="1:7" x14ac:dyDescent="0.35">
      <c r="A118" s="62"/>
      <c r="B118" s="62"/>
      <c r="C118" s="62"/>
      <c r="E118" s="62"/>
      <c r="F118" s="62"/>
      <c r="G118" s="62"/>
    </row>
    <row r="119" spans="1:7" x14ac:dyDescent="0.35">
      <c r="A119" s="62"/>
      <c r="B119" s="62"/>
      <c r="C119" s="62"/>
      <c r="E119" s="62"/>
      <c r="F119" s="62"/>
      <c r="G119" s="62"/>
    </row>
    <row r="120" spans="1:7" x14ac:dyDescent="0.35">
      <c r="A120" s="62"/>
      <c r="B120" s="62"/>
      <c r="C120" s="62"/>
      <c r="E120" s="62"/>
      <c r="F120" s="62"/>
      <c r="G120" s="62"/>
    </row>
    <row r="121" spans="1:7" x14ac:dyDescent="0.35">
      <c r="A121" s="62"/>
      <c r="B121" s="62"/>
      <c r="C121" s="62"/>
      <c r="E121" s="62"/>
      <c r="F121" s="62"/>
      <c r="G121" s="62"/>
    </row>
    <row r="122" spans="1:7" x14ac:dyDescent="0.35">
      <c r="A122" s="62"/>
      <c r="B122" s="62"/>
      <c r="C122" s="62"/>
      <c r="E122" s="62"/>
      <c r="F122" s="62"/>
      <c r="G122" s="62"/>
    </row>
    <row r="123" spans="1:7" x14ac:dyDescent="0.35">
      <c r="A123" s="62"/>
      <c r="B123" s="62"/>
      <c r="C123" s="62"/>
      <c r="E123" s="62"/>
      <c r="F123" s="62"/>
      <c r="G123" s="62"/>
    </row>
    <row r="124" spans="1:7" x14ac:dyDescent="0.35">
      <c r="A124" s="62"/>
      <c r="B124" s="62"/>
      <c r="C124" s="62"/>
      <c r="E124" s="62"/>
      <c r="F124" s="62"/>
      <c r="G124" s="62"/>
    </row>
    <row r="125" spans="1:7" x14ac:dyDescent="0.35">
      <c r="A125" s="62"/>
      <c r="B125" s="62"/>
      <c r="C125" s="62"/>
      <c r="E125" s="62"/>
      <c r="F125" s="62"/>
      <c r="G125" s="62"/>
    </row>
    <row r="126" spans="1:7" x14ac:dyDescent="0.35">
      <c r="A126" s="62"/>
      <c r="B126" s="62"/>
      <c r="C126" s="62"/>
      <c r="E126" s="62"/>
      <c r="F126" s="62"/>
      <c r="G126" s="62"/>
    </row>
    <row r="127" spans="1:7" x14ac:dyDescent="0.35">
      <c r="A127" s="62"/>
      <c r="B127" s="62"/>
      <c r="C127" s="62"/>
      <c r="E127" s="62"/>
      <c r="F127" s="62"/>
      <c r="G127" s="62"/>
    </row>
    <row r="128" spans="1:7" x14ac:dyDescent="0.35">
      <c r="A128" s="62"/>
      <c r="B128" s="62"/>
      <c r="C128" s="62"/>
      <c r="E128" s="62"/>
      <c r="F128" s="62"/>
      <c r="G128" s="62"/>
    </row>
    <row r="129" spans="1:7" x14ac:dyDescent="0.35">
      <c r="A129" s="62"/>
      <c r="B129" s="62"/>
      <c r="C129" s="62"/>
      <c r="E129" s="62"/>
      <c r="F129" s="62"/>
      <c r="G129" s="62"/>
    </row>
    <row r="130" spans="1:7" x14ac:dyDescent="0.35">
      <c r="A130" s="62"/>
      <c r="B130" s="62"/>
      <c r="C130" s="62"/>
      <c r="E130" s="62"/>
      <c r="F130" s="62"/>
      <c r="G130" s="62"/>
    </row>
    <row r="131" spans="1:7" x14ac:dyDescent="0.35">
      <c r="A131" s="62"/>
      <c r="B131" s="62"/>
      <c r="C131" s="62"/>
      <c r="E131" s="62"/>
      <c r="F131" s="62"/>
      <c r="G131" s="62"/>
    </row>
    <row r="132" spans="1:7" x14ac:dyDescent="0.35">
      <c r="A132" s="62"/>
      <c r="B132" s="62"/>
      <c r="C132" s="62"/>
      <c r="E132" s="62"/>
      <c r="F132" s="62"/>
      <c r="G132" s="62"/>
    </row>
    <row r="133" spans="1:7" x14ac:dyDescent="0.35">
      <c r="A133" s="62"/>
      <c r="B133" s="62"/>
      <c r="C133" s="62"/>
      <c r="E133" s="62"/>
      <c r="F133" s="62"/>
      <c r="G133" s="62"/>
    </row>
    <row r="134" spans="1:7" x14ac:dyDescent="0.35">
      <c r="A134" s="62"/>
      <c r="B134" s="62"/>
      <c r="C134" s="62"/>
      <c r="E134" s="62"/>
      <c r="F134" s="62"/>
      <c r="G134" s="62"/>
    </row>
    <row r="135" spans="1:7" x14ac:dyDescent="0.35">
      <c r="A135" s="62"/>
      <c r="B135" s="62"/>
      <c r="C135" s="62"/>
      <c r="E135" s="62"/>
      <c r="F135" s="62"/>
      <c r="G135" s="62"/>
    </row>
    <row r="136" spans="1:7" x14ac:dyDescent="0.35">
      <c r="A136" s="62"/>
      <c r="B136" s="62"/>
      <c r="C136" s="62"/>
      <c r="E136" s="62"/>
      <c r="F136" s="62"/>
      <c r="G136" s="62"/>
    </row>
    <row r="137" spans="1:7" x14ac:dyDescent="0.35">
      <c r="A137" s="62"/>
      <c r="B137" s="62"/>
      <c r="C137" s="62"/>
      <c r="E137" s="62"/>
      <c r="F137" s="62"/>
      <c r="G137" s="62"/>
    </row>
    <row r="138" spans="1:7" x14ac:dyDescent="0.35">
      <c r="A138" s="62"/>
      <c r="B138" s="62"/>
      <c r="C138" s="62"/>
      <c r="E138" s="62"/>
      <c r="F138" s="62"/>
      <c r="G138" s="62"/>
    </row>
    <row r="139" spans="1:7" x14ac:dyDescent="0.35">
      <c r="A139" s="62"/>
      <c r="B139" s="62"/>
      <c r="C139" s="62"/>
      <c r="E139" s="62"/>
      <c r="F139" s="62"/>
      <c r="G139" s="62"/>
    </row>
    <row r="140" spans="1:7" x14ac:dyDescent="0.35">
      <c r="A140" s="62"/>
      <c r="B140" s="62"/>
      <c r="C140" s="62"/>
      <c r="E140" s="62"/>
      <c r="F140" s="62"/>
      <c r="G140" s="62"/>
    </row>
    <row r="141" spans="1:7" x14ac:dyDescent="0.35">
      <c r="A141" s="62"/>
      <c r="B141" s="62"/>
      <c r="C141" s="62"/>
      <c r="E141" s="62"/>
      <c r="F141" s="62"/>
      <c r="G141" s="62"/>
    </row>
    <row r="142" spans="1:7" x14ac:dyDescent="0.35">
      <c r="A142" s="62"/>
      <c r="B142" s="62"/>
      <c r="C142" s="62"/>
      <c r="E142" s="62"/>
      <c r="F142" s="62"/>
      <c r="G142" s="62"/>
    </row>
    <row r="143" spans="1:7" x14ac:dyDescent="0.35">
      <c r="A143" s="62"/>
      <c r="B143" s="62"/>
      <c r="C143" s="62"/>
      <c r="E143" s="62"/>
      <c r="F143" s="62"/>
      <c r="G143" s="62"/>
    </row>
    <row r="144" spans="1:7" x14ac:dyDescent="0.35">
      <c r="A144" s="62"/>
      <c r="B144" s="62"/>
      <c r="C144" s="62"/>
      <c r="E144" s="62"/>
      <c r="F144" s="62"/>
      <c r="G144" s="62"/>
    </row>
    <row r="145" spans="1:7" x14ac:dyDescent="0.35">
      <c r="A145" s="62"/>
      <c r="B145" s="62"/>
      <c r="C145" s="62"/>
      <c r="E145" s="62"/>
      <c r="F145" s="62"/>
      <c r="G145" s="62"/>
    </row>
    <row r="146" spans="1:7" x14ac:dyDescent="0.35">
      <c r="A146" s="62"/>
      <c r="B146" s="62"/>
      <c r="C146" s="62"/>
      <c r="E146" s="62"/>
      <c r="F146" s="62"/>
      <c r="G146" s="62"/>
    </row>
    <row r="147" spans="1:7" x14ac:dyDescent="0.35">
      <c r="A147" s="62"/>
      <c r="B147" s="62"/>
      <c r="C147" s="62"/>
      <c r="E147" s="62"/>
      <c r="F147" s="62"/>
      <c r="G147" s="62"/>
    </row>
    <row r="148" spans="1:7" x14ac:dyDescent="0.35">
      <c r="A148" s="62"/>
      <c r="B148" s="62"/>
      <c r="C148" s="62"/>
      <c r="E148" s="62"/>
      <c r="F148" s="62"/>
      <c r="G148" s="62"/>
    </row>
    <row r="149" spans="1:7" x14ac:dyDescent="0.35">
      <c r="A149" s="62"/>
      <c r="B149" s="62"/>
      <c r="C149" s="62"/>
      <c r="E149" s="62"/>
      <c r="F149" s="62"/>
      <c r="G149" s="62"/>
    </row>
    <row r="150" spans="1:7" x14ac:dyDescent="0.35">
      <c r="A150" s="62"/>
      <c r="B150" s="62"/>
      <c r="C150" s="62"/>
      <c r="E150" s="62"/>
      <c r="F150" s="62"/>
      <c r="G150" s="62"/>
    </row>
    <row r="151" spans="1:7" x14ac:dyDescent="0.35">
      <c r="A151" s="62"/>
      <c r="B151" s="62"/>
      <c r="C151" s="62"/>
      <c r="E151" s="62"/>
      <c r="F151" s="62"/>
      <c r="G151" s="62"/>
    </row>
    <row r="152" spans="1:7" x14ac:dyDescent="0.35">
      <c r="A152" s="62"/>
      <c r="B152" s="62"/>
      <c r="C152" s="62"/>
      <c r="E152" s="62"/>
      <c r="F152" s="62"/>
      <c r="G152" s="62"/>
    </row>
    <row r="153" spans="1:7" x14ac:dyDescent="0.35">
      <c r="A153" s="62"/>
      <c r="B153" s="62"/>
      <c r="C153" s="62"/>
      <c r="E153" s="62"/>
      <c r="F153" s="62"/>
      <c r="G153" s="62"/>
    </row>
    <row r="154" spans="1:7" x14ac:dyDescent="0.35">
      <c r="A154" s="62"/>
      <c r="B154" s="62"/>
      <c r="C154" s="62"/>
      <c r="E154" s="62"/>
      <c r="F154" s="62"/>
      <c r="G154" s="62"/>
    </row>
    <row r="155" spans="1:7" x14ac:dyDescent="0.35">
      <c r="A155" s="62"/>
      <c r="B155" s="62"/>
      <c r="C155" s="62"/>
      <c r="E155" s="62"/>
      <c r="F155" s="62"/>
      <c r="G155" s="62"/>
    </row>
    <row r="156" spans="1:7" x14ac:dyDescent="0.35">
      <c r="A156" s="62"/>
      <c r="B156" s="62"/>
      <c r="C156" s="62"/>
      <c r="E156" s="62"/>
      <c r="F156" s="62"/>
      <c r="G156" s="62"/>
    </row>
    <row r="157" spans="1:7" x14ac:dyDescent="0.35">
      <c r="A157" s="62"/>
      <c r="B157" s="62"/>
      <c r="C157" s="62"/>
      <c r="E157" s="62"/>
      <c r="F157" s="62"/>
      <c r="G157" s="62"/>
    </row>
    <row r="158" spans="1:7" x14ac:dyDescent="0.35">
      <c r="A158" s="62"/>
      <c r="B158" s="62"/>
      <c r="C158" s="62"/>
      <c r="E158" s="62"/>
      <c r="F158" s="62"/>
      <c r="G158" s="62"/>
    </row>
    <row r="159" spans="1:7" x14ac:dyDescent="0.35">
      <c r="A159" s="62"/>
      <c r="B159" s="62"/>
      <c r="C159" s="62"/>
      <c r="E159" s="62"/>
      <c r="F159" s="62"/>
      <c r="G159" s="62"/>
    </row>
    <row r="160" spans="1:7" x14ac:dyDescent="0.35">
      <c r="A160" s="62"/>
      <c r="B160" s="62"/>
      <c r="C160" s="62"/>
      <c r="E160" s="62"/>
      <c r="F160" s="62"/>
      <c r="G160" s="62"/>
    </row>
    <row r="161" spans="1:7" x14ac:dyDescent="0.35">
      <c r="A161" s="62"/>
      <c r="B161" s="62"/>
      <c r="C161" s="62"/>
      <c r="E161" s="62"/>
      <c r="F161" s="62"/>
      <c r="G161" s="62"/>
    </row>
    <row r="162" spans="1:7" x14ac:dyDescent="0.35">
      <c r="A162" s="62"/>
      <c r="B162" s="62"/>
      <c r="C162" s="62"/>
      <c r="E162" s="62"/>
      <c r="F162" s="62"/>
      <c r="G162" s="62"/>
    </row>
    <row r="163" spans="1:7" x14ac:dyDescent="0.35">
      <c r="A163" s="62"/>
      <c r="B163" s="62"/>
      <c r="C163" s="62"/>
      <c r="E163" s="62"/>
      <c r="F163" s="62"/>
      <c r="G163" s="62"/>
    </row>
    <row r="164" spans="1:7" x14ac:dyDescent="0.35">
      <c r="A164" s="62"/>
      <c r="B164" s="62"/>
      <c r="C164" s="62"/>
      <c r="E164" s="62"/>
      <c r="F164" s="62"/>
      <c r="G164" s="62"/>
    </row>
    <row r="165" spans="1:7" x14ac:dyDescent="0.35">
      <c r="A165" s="62"/>
      <c r="B165" s="62"/>
      <c r="C165" s="62"/>
      <c r="E165" s="62"/>
      <c r="F165" s="62"/>
      <c r="G165" s="62"/>
    </row>
    <row r="166" spans="1:7" x14ac:dyDescent="0.35">
      <c r="A166" s="62"/>
      <c r="B166" s="62"/>
      <c r="C166" s="62"/>
      <c r="E166" s="62"/>
      <c r="F166" s="62"/>
      <c r="G166" s="62"/>
    </row>
    <row r="167" spans="1:7" x14ac:dyDescent="0.35">
      <c r="A167" s="62"/>
      <c r="B167" s="62"/>
      <c r="C167" s="62"/>
      <c r="E167" s="62"/>
      <c r="F167" s="62"/>
      <c r="G167" s="62"/>
    </row>
    <row r="168" spans="1:7" x14ac:dyDescent="0.35">
      <c r="A168" s="62"/>
      <c r="B168" s="62"/>
      <c r="C168" s="62"/>
      <c r="E168" s="62"/>
      <c r="F168" s="62"/>
      <c r="G168" s="62"/>
    </row>
    <row r="169" spans="1:7" x14ac:dyDescent="0.35">
      <c r="A169" s="62"/>
      <c r="B169" s="62"/>
      <c r="C169" s="62"/>
      <c r="E169" s="62"/>
      <c r="F169" s="62"/>
      <c r="G169" s="62"/>
    </row>
    <row r="170" spans="1:7" x14ac:dyDescent="0.35">
      <c r="A170" s="62"/>
      <c r="B170" s="62"/>
      <c r="C170" s="62"/>
      <c r="E170" s="62"/>
      <c r="F170" s="62"/>
      <c r="G170" s="62"/>
    </row>
    <row r="171" spans="1:7" x14ac:dyDescent="0.35">
      <c r="A171" s="62"/>
      <c r="B171" s="62"/>
      <c r="C171" s="62"/>
      <c r="E171" s="62"/>
      <c r="F171" s="62"/>
      <c r="G171" s="62"/>
    </row>
    <row r="172" spans="1:7" x14ac:dyDescent="0.35">
      <c r="A172" s="62"/>
      <c r="B172" s="62"/>
      <c r="C172" s="62"/>
      <c r="E172" s="62"/>
      <c r="F172" s="62"/>
      <c r="G172" s="62"/>
    </row>
    <row r="173" spans="1:7" x14ac:dyDescent="0.35">
      <c r="A173" s="62"/>
      <c r="B173" s="62"/>
      <c r="C173" s="62"/>
      <c r="E173" s="62"/>
      <c r="F173" s="62"/>
      <c r="G173" s="62"/>
    </row>
    <row r="174" spans="1:7" x14ac:dyDescent="0.35">
      <c r="A174" s="62"/>
      <c r="B174" s="62"/>
      <c r="C174" s="62"/>
      <c r="E174" s="62"/>
      <c r="F174" s="62"/>
      <c r="G174" s="62"/>
    </row>
    <row r="175" spans="1:7" x14ac:dyDescent="0.35">
      <c r="A175" s="62"/>
      <c r="B175" s="62"/>
      <c r="C175" s="62"/>
      <c r="E175" s="62"/>
      <c r="F175" s="62"/>
      <c r="G175" s="62"/>
    </row>
    <row r="176" spans="1:7" x14ac:dyDescent="0.35">
      <c r="A176" s="62"/>
      <c r="B176" s="62"/>
      <c r="C176" s="62"/>
      <c r="E176" s="62"/>
      <c r="F176" s="62"/>
      <c r="G176" s="62"/>
    </row>
    <row r="177" spans="1:7" x14ac:dyDescent="0.35">
      <c r="A177" s="62"/>
      <c r="B177" s="62"/>
      <c r="C177" s="62"/>
      <c r="E177" s="62"/>
      <c r="F177" s="62"/>
      <c r="G177" s="62"/>
    </row>
    <row r="178" spans="1:7" x14ac:dyDescent="0.35">
      <c r="A178" s="62"/>
      <c r="B178" s="62"/>
      <c r="C178" s="62"/>
      <c r="E178" s="62"/>
      <c r="F178" s="62"/>
      <c r="G178" s="62"/>
    </row>
    <row r="179" spans="1:7" x14ac:dyDescent="0.35">
      <c r="A179" s="62"/>
      <c r="B179" s="62"/>
      <c r="C179" s="62"/>
      <c r="E179" s="62"/>
      <c r="F179" s="62"/>
      <c r="G179" s="62"/>
    </row>
    <row r="180" spans="1:7" x14ac:dyDescent="0.35">
      <c r="A180" s="62"/>
      <c r="B180" s="62"/>
      <c r="C180" s="62"/>
      <c r="E180" s="62"/>
      <c r="F180" s="62"/>
      <c r="G180" s="62"/>
    </row>
    <row r="181" spans="1:7" x14ac:dyDescent="0.35">
      <c r="A181" s="62"/>
      <c r="B181" s="62"/>
      <c r="C181" s="62"/>
      <c r="E181" s="62"/>
      <c r="F181" s="62"/>
      <c r="G181" s="62"/>
    </row>
    <row r="182" spans="1:7" x14ac:dyDescent="0.35">
      <c r="A182" s="62"/>
      <c r="B182" s="62"/>
      <c r="C182" s="62"/>
      <c r="E182" s="62"/>
      <c r="F182" s="62"/>
      <c r="G182" s="62"/>
    </row>
    <row r="183" spans="1:7" x14ac:dyDescent="0.35">
      <c r="A183" s="62"/>
      <c r="B183" s="62"/>
      <c r="C183" s="62"/>
      <c r="E183" s="62"/>
      <c r="F183" s="62"/>
      <c r="G183" s="62"/>
    </row>
    <row r="184" spans="1:7" x14ac:dyDescent="0.35">
      <c r="A184" s="62"/>
      <c r="B184" s="62"/>
      <c r="C184" s="62"/>
      <c r="E184" s="62"/>
      <c r="F184" s="62"/>
      <c r="G184" s="62"/>
    </row>
    <row r="185" spans="1:7" x14ac:dyDescent="0.35">
      <c r="A185" s="62"/>
      <c r="B185" s="62"/>
      <c r="C185" s="62"/>
      <c r="E185" s="62"/>
      <c r="F185" s="62"/>
      <c r="G185" s="62"/>
    </row>
    <row r="186" spans="1:7" x14ac:dyDescent="0.35">
      <c r="A186" s="62"/>
      <c r="B186" s="62"/>
      <c r="C186" s="62"/>
      <c r="E186" s="62"/>
      <c r="F186" s="62"/>
      <c r="G186" s="62"/>
    </row>
    <row r="187" spans="1:7" x14ac:dyDescent="0.35">
      <c r="A187" s="62"/>
      <c r="B187" s="62"/>
      <c r="C187" s="62"/>
      <c r="E187" s="62"/>
      <c r="F187" s="62"/>
      <c r="G187" s="62"/>
    </row>
    <row r="188" spans="1:7" x14ac:dyDescent="0.35">
      <c r="A188" s="62"/>
      <c r="B188" s="62"/>
      <c r="C188" s="62"/>
      <c r="E188" s="62"/>
      <c r="F188" s="62"/>
      <c r="G188" s="62"/>
    </row>
    <row r="189" spans="1:7" x14ac:dyDescent="0.35">
      <c r="A189" s="62"/>
      <c r="B189" s="62"/>
      <c r="C189" s="62"/>
      <c r="E189" s="62"/>
      <c r="F189" s="62"/>
      <c r="G189" s="62"/>
    </row>
    <row r="190" spans="1:7" x14ac:dyDescent="0.35">
      <c r="A190" s="62"/>
      <c r="B190" s="62"/>
      <c r="C190" s="62"/>
      <c r="E190" s="62"/>
      <c r="F190" s="62"/>
      <c r="G190" s="62"/>
    </row>
    <row r="191" spans="1:7" x14ac:dyDescent="0.35">
      <c r="A191" s="62"/>
      <c r="B191" s="62"/>
      <c r="C191" s="62"/>
      <c r="E191" s="62"/>
      <c r="F191" s="62"/>
      <c r="G191" s="62"/>
    </row>
    <row r="192" spans="1:7" x14ac:dyDescent="0.35">
      <c r="A192" s="62"/>
      <c r="B192" s="62"/>
      <c r="C192" s="62"/>
      <c r="E192" s="62"/>
      <c r="F192" s="62"/>
      <c r="G192" s="62"/>
    </row>
    <row r="193" spans="1:7" x14ac:dyDescent="0.35">
      <c r="A193" s="62"/>
      <c r="B193" s="62"/>
      <c r="C193" s="62"/>
      <c r="E193" s="62"/>
      <c r="F193" s="62"/>
      <c r="G193" s="62"/>
    </row>
    <row r="194" spans="1:7" x14ac:dyDescent="0.35">
      <c r="A194" s="62"/>
      <c r="B194" s="62"/>
      <c r="C194" s="62"/>
      <c r="E194" s="62"/>
      <c r="F194" s="62"/>
      <c r="G194" s="62"/>
    </row>
    <row r="195" spans="1:7" x14ac:dyDescent="0.35">
      <c r="A195" s="62"/>
      <c r="B195" s="62"/>
      <c r="C195" s="62"/>
      <c r="E195" s="62"/>
      <c r="F195" s="62"/>
      <c r="G195" s="62"/>
    </row>
    <row r="196" spans="1:7" x14ac:dyDescent="0.35">
      <c r="A196" s="62"/>
      <c r="B196" s="62"/>
      <c r="C196" s="62"/>
      <c r="E196" s="62"/>
      <c r="F196" s="62"/>
      <c r="G196" s="62"/>
    </row>
    <row r="197" spans="1:7" x14ac:dyDescent="0.35">
      <c r="A197" s="62"/>
      <c r="B197" s="62"/>
      <c r="C197" s="62"/>
      <c r="E197" s="62"/>
      <c r="F197" s="62"/>
      <c r="G197" s="62"/>
    </row>
    <row r="198" spans="1:7" x14ac:dyDescent="0.35">
      <c r="A198" s="62"/>
      <c r="B198" s="62"/>
      <c r="C198" s="62"/>
      <c r="E198" s="62"/>
      <c r="F198" s="62"/>
      <c r="G198" s="62"/>
    </row>
    <row r="199" spans="1:7" x14ac:dyDescent="0.35">
      <c r="A199" s="62"/>
      <c r="B199" s="62"/>
      <c r="C199" s="62"/>
      <c r="E199" s="62"/>
      <c r="F199" s="62"/>
      <c r="G199" s="62"/>
    </row>
    <row r="200" spans="1:7" x14ac:dyDescent="0.35">
      <c r="A200" s="62"/>
      <c r="B200" s="62"/>
      <c r="C200" s="62"/>
      <c r="E200" s="62"/>
      <c r="F200" s="62"/>
      <c r="G200" s="62"/>
    </row>
    <row r="201" spans="1:7" x14ac:dyDescent="0.35">
      <c r="A201" s="62"/>
      <c r="B201" s="62"/>
      <c r="C201" s="62"/>
      <c r="E201" s="62"/>
      <c r="F201" s="62"/>
      <c r="G201" s="62"/>
    </row>
    <row r="202" spans="1:7" x14ac:dyDescent="0.35">
      <c r="A202" s="62"/>
      <c r="B202" s="62"/>
      <c r="C202" s="62"/>
      <c r="E202" s="62"/>
      <c r="F202" s="62"/>
      <c r="G202" s="62"/>
    </row>
    <row r="203" spans="1:7" x14ac:dyDescent="0.35">
      <c r="A203" s="62"/>
      <c r="B203" s="62"/>
      <c r="C203" s="62"/>
      <c r="E203" s="62"/>
      <c r="F203" s="62"/>
      <c r="G203" s="62"/>
    </row>
    <row r="204" spans="1:7" x14ac:dyDescent="0.35">
      <c r="A204" s="62"/>
      <c r="B204" s="62"/>
      <c r="C204" s="62"/>
      <c r="E204" s="62"/>
      <c r="F204" s="62"/>
      <c r="G204" s="62"/>
    </row>
    <row r="205" spans="1:7" x14ac:dyDescent="0.35">
      <c r="A205" s="62"/>
      <c r="B205" s="62"/>
      <c r="C205" s="62"/>
      <c r="E205" s="62"/>
      <c r="F205" s="62"/>
      <c r="G205" s="62"/>
    </row>
    <row r="206" spans="1:7" x14ac:dyDescent="0.35">
      <c r="A206" s="62"/>
      <c r="B206" s="62"/>
      <c r="C206" s="62"/>
      <c r="E206" s="62"/>
      <c r="F206" s="62"/>
      <c r="G206" s="62"/>
    </row>
    <row r="207" spans="1:7" x14ac:dyDescent="0.35">
      <c r="A207" s="62"/>
      <c r="B207" s="62"/>
      <c r="C207" s="62"/>
      <c r="E207" s="62"/>
      <c r="F207" s="62"/>
      <c r="G207" s="62"/>
    </row>
    <row r="208" spans="1:7" x14ac:dyDescent="0.35">
      <c r="A208" s="62"/>
      <c r="B208" s="62"/>
      <c r="C208" s="62"/>
      <c r="E208" s="62"/>
      <c r="F208" s="62"/>
      <c r="G208" s="62"/>
    </row>
    <row r="209" spans="1:7" x14ac:dyDescent="0.35">
      <c r="A209" s="62"/>
      <c r="B209" s="62"/>
      <c r="C209" s="62"/>
      <c r="E209" s="62"/>
      <c r="F209" s="62"/>
      <c r="G209" s="62"/>
    </row>
    <row r="210" spans="1:7" x14ac:dyDescent="0.35">
      <c r="A210" s="62"/>
      <c r="B210" s="62"/>
      <c r="C210" s="62"/>
      <c r="E210" s="62"/>
      <c r="F210" s="62"/>
      <c r="G210" s="62"/>
    </row>
    <row r="211" spans="1:7" x14ac:dyDescent="0.35">
      <c r="A211" s="62"/>
      <c r="B211" s="62"/>
      <c r="C211" s="62"/>
      <c r="E211" s="62"/>
      <c r="F211" s="62"/>
      <c r="G211" s="62"/>
    </row>
    <row r="212" spans="1:7" x14ac:dyDescent="0.35">
      <c r="A212" s="62"/>
      <c r="B212" s="62"/>
      <c r="C212" s="62"/>
      <c r="E212" s="62"/>
      <c r="F212" s="62"/>
      <c r="G212" s="62"/>
    </row>
    <row r="213" spans="1:7" x14ac:dyDescent="0.35">
      <c r="A213" s="62"/>
      <c r="B213" s="62"/>
      <c r="C213" s="62"/>
      <c r="E213" s="62"/>
      <c r="F213" s="62"/>
      <c r="G213" s="62"/>
    </row>
    <row r="214" spans="1:7" x14ac:dyDescent="0.35">
      <c r="A214" s="62"/>
      <c r="B214" s="62"/>
      <c r="C214" s="62"/>
      <c r="E214" s="62"/>
      <c r="F214" s="62"/>
      <c r="G214" s="62"/>
    </row>
    <row r="215" spans="1:7" x14ac:dyDescent="0.35">
      <c r="A215" s="62"/>
      <c r="B215" s="62"/>
      <c r="C215" s="62"/>
      <c r="E215" s="62"/>
      <c r="F215" s="62"/>
      <c r="G215" s="62"/>
    </row>
    <row r="216" spans="1:7" x14ac:dyDescent="0.35">
      <c r="A216" s="62"/>
      <c r="B216" s="62"/>
      <c r="C216" s="62"/>
      <c r="E216" s="62"/>
      <c r="F216" s="62"/>
      <c r="G216" s="62"/>
    </row>
    <row r="217" spans="1:7" x14ac:dyDescent="0.35">
      <c r="A217" s="62"/>
      <c r="B217" s="62"/>
      <c r="C217" s="62"/>
      <c r="E217" s="62"/>
      <c r="F217" s="62"/>
      <c r="G217" s="62"/>
    </row>
    <row r="218" spans="1:7" x14ac:dyDescent="0.35">
      <c r="A218" s="62"/>
      <c r="B218" s="62"/>
      <c r="C218" s="62"/>
      <c r="E218" s="62"/>
      <c r="F218" s="62"/>
      <c r="G218" s="62"/>
    </row>
    <row r="219" spans="1:7" x14ac:dyDescent="0.35">
      <c r="A219" s="62"/>
      <c r="B219" s="62"/>
      <c r="C219" s="62"/>
      <c r="E219" s="62"/>
      <c r="F219" s="62"/>
      <c r="G219" s="62"/>
    </row>
    <row r="220" spans="1:7" x14ac:dyDescent="0.35">
      <c r="A220" s="62"/>
      <c r="B220" s="62"/>
      <c r="C220" s="62"/>
      <c r="E220" s="62"/>
      <c r="F220" s="62"/>
      <c r="G220" s="62"/>
    </row>
    <row r="221" spans="1:7" x14ac:dyDescent="0.35">
      <c r="A221" s="62"/>
      <c r="B221" s="62"/>
      <c r="C221" s="62"/>
      <c r="E221" s="62"/>
      <c r="F221" s="62"/>
      <c r="G221" s="62"/>
    </row>
    <row r="222" spans="1:7" x14ac:dyDescent="0.35">
      <c r="A222" s="62"/>
      <c r="B222" s="62"/>
      <c r="C222" s="62"/>
      <c r="E222" s="62"/>
      <c r="F222" s="62"/>
      <c r="G222" s="62"/>
    </row>
    <row r="223" spans="1:7" x14ac:dyDescent="0.35">
      <c r="A223" s="62"/>
      <c r="B223" s="62"/>
      <c r="C223" s="62"/>
      <c r="E223" s="62"/>
      <c r="F223" s="62"/>
      <c r="G223" s="62"/>
    </row>
    <row r="224" spans="1:7" x14ac:dyDescent="0.35">
      <c r="A224" s="62"/>
      <c r="B224" s="62"/>
      <c r="C224" s="62"/>
      <c r="E224" s="62"/>
      <c r="F224" s="62"/>
      <c r="G224" s="62"/>
    </row>
    <row r="225" spans="1:7" x14ac:dyDescent="0.35">
      <c r="A225" s="62"/>
      <c r="B225" s="62"/>
      <c r="C225" s="62"/>
      <c r="E225" s="62"/>
      <c r="F225" s="62"/>
      <c r="G225" s="62"/>
    </row>
    <row r="226" spans="1:7" x14ac:dyDescent="0.35">
      <c r="A226" s="62"/>
      <c r="B226" s="62"/>
      <c r="C226" s="62"/>
      <c r="E226" s="62"/>
      <c r="F226" s="62"/>
      <c r="G226" s="62"/>
    </row>
    <row r="227" spans="1:7" x14ac:dyDescent="0.35">
      <c r="A227" s="62"/>
      <c r="B227" s="62"/>
      <c r="C227" s="62"/>
      <c r="E227" s="62"/>
      <c r="F227" s="62"/>
      <c r="G227" s="62"/>
    </row>
    <row r="228" spans="1:7" x14ac:dyDescent="0.35">
      <c r="A228" s="62"/>
      <c r="B228" s="62"/>
      <c r="C228" s="62"/>
      <c r="E228" s="62"/>
      <c r="F228" s="62"/>
      <c r="G228" s="62"/>
    </row>
    <row r="229" spans="1:7" x14ac:dyDescent="0.35">
      <c r="A229" s="62"/>
      <c r="B229" s="62"/>
      <c r="C229" s="62"/>
      <c r="E229" s="62"/>
      <c r="F229" s="62"/>
      <c r="G229" s="62"/>
    </row>
    <row r="230" spans="1:7" x14ac:dyDescent="0.35">
      <c r="A230" s="62"/>
      <c r="B230" s="62"/>
      <c r="C230" s="62"/>
      <c r="E230" s="62"/>
      <c r="F230" s="62"/>
      <c r="G230" s="62"/>
    </row>
    <row r="231" spans="1:7" x14ac:dyDescent="0.35">
      <c r="A231" s="62"/>
      <c r="B231" s="62"/>
      <c r="C231" s="62"/>
      <c r="E231" s="62"/>
      <c r="F231" s="62"/>
      <c r="G231" s="62"/>
    </row>
    <row r="232" spans="1:7" x14ac:dyDescent="0.35">
      <c r="A232" s="62"/>
      <c r="B232" s="62"/>
      <c r="C232" s="62"/>
      <c r="E232" s="62"/>
      <c r="F232" s="62"/>
      <c r="G232" s="62"/>
    </row>
    <row r="233" spans="1:7" x14ac:dyDescent="0.35">
      <c r="A233" s="62"/>
      <c r="B233" s="62"/>
      <c r="C233" s="62"/>
      <c r="E233" s="62"/>
      <c r="F233" s="62"/>
      <c r="G233" s="62"/>
    </row>
    <row r="234" spans="1:7" x14ac:dyDescent="0.35">
      <c r="A234" s="62"/>
      <c r="B234" s="62"/>
      <c r="C234" s="62"/>
      <c r="E234" s="62"/>
      <c r="F234" s="62"/>
      <c r="G234" s="62"/>
    </row>
    <row r="235" spans="1:7" x14ac:dyDescent="0.35">
      <c r="A235" s="62"/>
      <c r="B235" s="62"/>
      <c r="C235" s="62"/>
      <c r="E235" s="62"/>
      <c r="F235" s="62"/>
      <c r="G235" s="62"/>
    </row>
    <row r="236" spans="1:7" x14ac:dyDescent="0.35">
      <c r="A236" s="62"/>
      <c r="B236" s="62"/>
      <c r="C236" s="62"/>
      <c r="E236" s="62"/>
      <c r="F236" s="62"/>
      <c r="G236" s="62"/>
    </row>
    <row r="237" spans="1:7" x14ac:dyDescent="0.35">
      <c r="A237" s="62"/>
      <c r="B237" s="62"/>
      <c r="C237" s="62"/>
      <c r="E237" s="62"/>
      <c r="F237" s="62"/>
      <c r="G237" s="62"/>
    </row>
    <row r="238" spans="1:7" x14ac:dyDescent="0.35">
      <c r="A238" s="62"/>
      <c r="B238" s="62"/>
      <c r="C238" s="62"/>
      <c r="E238" s="62"/>
      <c r="F238" s="62"/>
      <c r="G238" s="62"/>
    </row>
    <row r="239" spans="1:7" x14ac:dyDescent="0.35">
      <c r="A239" s="62"/>
      <c r="B239" s="62"/>
      <c r="C239" s="62"/>
      <c r="E239" s="62"/>
      <c r="F239" s="62"/>
      <c r="G239" s="62"/>
    </row>
    <row r="240" spans="1:7" x14ac:dyDescent="0.35">
      <c r="A240" s="62"/>
      <c r="B240" s="62"/>
      <c r="C240" s="62"/>
      <c r="E240" s="62"/>
      <c r="F240" s="62"/>
      <c r="G240" s="62"/>
    </row>
    <row r="241" spans="1:7" x14ac:dyDescent="0.35">
      <c r="A241" s="62"/>
      <c r="B241" s="62"/>
      <c r="C241" s="62"/>
      <c r="E241" s="62"/>
      <c r="F241" s="62"/>
      <c r="G241" s="62"/>
    </row>
    <row r="242" spans="1:7" x14ac:dyDescent="0.35">
      <c r="A242" s="62"/>
      <c r="B242" s="62"/>
      <c r="C242" s="62"/>
      <c r="E242" s="62"/>
      <c r="F242" s="62"/>
      <c r="G242" s="62"/>
    </row>
    <row r="243" spans="1:7" x14ac:dyDescent="0.35">
      <c r="A243" s="62"/>
      <c r="B243" s="62"/>
      <c r="C243" s="62"/>
      <c r="E243" s="62"/>
      <c r="F243" s="62"/>
      <c r="G243" s="62"/>
    </row>
    <row r="244" spans="1:7" x14ac:dyDescent="0.35">
      <c r="A244" s="62"/>
      <c r="B244" s="62"/>
      <c r="C244" s="62"/>
      <c r="E244" s="62"/>
      <c r="F244" s="62"/>
      <c r="G244" s="62"/>
    </row>
    <row r="245" spans="1:7" x14ac:dyDescent="0.35">
      <c r="A245" s="62"/>
      <c r="B245" s="62"/>
      <c r="C245" s="62"/>
      <c r="E245" s="62"/>
      <c r="F245" s="62"/>
      <c r="G245" s="62"/>
    </row>
    <row r="246" spans="1:7" x14ac:dyDescent="0.35">
      <c r="A246" s="62"/>
      <c r="B246" s="62"/>
      <c r="C246" s="62"/>
      <c r="E246" s="62"/>
      <c r="F246" s="62"/>
      <c r="G246" s="62"/>
    </row>
    <row r="247" spans="1:7" x14ac:dyDescent="0.35">
      <c r="A247" s="62"/>
      <c r="B247" s="62"/>
      <c r="C247" s="62"/>
      <c r="E247" s="62"/>
      <c r="F247" s="62"/>
      <c r="G247" s="62"/>
    </row>
    <row r="248" spans="1:7" x14ac:dyDescent="0.35">
      <c r="A248" s="62"/>
      <c r="B248" s="62"/>
      <c r="C248" s="62"/>
      <c r="E248" s="62"/>
      <c r="F248" s="62"/>
      <c r="G248" s="62"/>
    </row>
    <row r="249" spans="1:7" x14ac:dyDescent="0.35">
      <c r="A249" s="62"/>
      <c r="B249" s="62"/>
      <c r="C249" s="62"/>
      <c r="E249" s="62"/>
      <c r="F249" s="62"/>
      <c r="G249" s="62"/>
    </row>
    <row r="250" spans="1:7" x14ac:dyDescent="0.35">
      <c r="A250" s="62"/>
      <c r="B250" s="62"/>
      <c r="C250" s="62"/>
      <c r="E250" s="62"/>
      <c r="F250" s="62"/>
      <c r="G250" s="62"/>
    </row>
    <row r="251" spans="1:7" x14ac:dyDescent="0.35">
      <c r="A251" s="62"/>
      <c r="B251" s="62"/>
      <c r="C251" s="62"/>
      <c r="E251" s="62"/>
      <c r="F251" s="62"/>
      <c r="G251" s="62"/>
    </row>
    <row r="252" spans="1:7" x14ac:dyDescent="0.35">
      <c r="A252" s="62"/>
      <c r="B252" s="62"/>
      <c r="C252" s="62"/>
      <c r="E252" s="62"/>
      <c r="F252" s="62"/>
      <c r="G252" s="62"/>
    </row>
    <row r="253" spans="1:7" x14ac:dyDescent="0.35">
      <c r="A253" s="62"/>
      <c r="B253" s="62"/>
      <c r="C253" s="62"/>
      <c r="E253" s="62"/>
      <c r="F253" s="62"/>
      <c r="G253" s="62"/>
    </row>
    <row r="254" spans="1:7" x14ac:dyDescent="0.35">
      <c r="A254" s="62"/>
      <c r="B254" s="62"/>
      <c r="C254" s="62"/>
      <c r="E254" s="62"/>
      <c r="F254" s="62"/>
      <c r="G254" s="62"/>
    </row>
    <row r="255" spans="1:7" x14ac:dyDescent="0.35">
      <c r="A255" s="62"/>
      <c r="B255" s="62"/>
      <c r="C255" s="62"/>
      <c r="E255" s="62"/>
      <c r="F255" s="62"/>
      <c r="G255" s="62"/>
    </row>
    <row r="256" spans="1:7" x14ac:dyDescent="0.35">
      <c r="A256" s="62"/>
      <c r="B256" s="62"/>
      <c r="C256" s="62"/>
      <c r="E256" s="62"/>
      <c r="F256" s="62"/>
      <c r="G256" s="62"/>
    </row>
    <row r="257" spans="1:7" x14ac:dyDescent="0.35">
      <c r="A257" s="62"/>
      <c r="B257" s="62"/>
      <c r="C257" s="62"/>
      <c r="E257" s="62"/>
      <c r="F257" s="62"/>
      <c r="G257" s="62"/>
    </row>
    <row r="258" spans="1:7" x14ac:dyDescent="0.35">
      <c r="A258" s="62"/>
      <c r="B258" s="62"/>
      <c r="C258" s="62"/>
      <c r="E258" s="62"/>
      <c r="F258" s="62"/>
      <c r="G258" s="62"/>
    </row>
    <row r="259" spans="1:7" x14ac:dyDescent="0.35">
      <c r="A259" s="62"/>
      <c r="B259" s="62"/>
      <c r="C259" s="62"/>
      <c r="E259" s="62"/>
      <c r="F259" s="62"/>
      <c r="G259" s="62"/>
    </row>
    <row r="260" spans="1:7" x14ac:dyDescent="0.35">
      <c r="A260" s="62"/>
      <c r="B260" s="62"/>
      <c r="C260" s="62"/>
      <c r="E260" s="62"/>
      <c r="F260" s="62"/>
      <c r="G260" s="62"/>
    </row>
    <row r="261" spans="1:7" x14ac:dyDescent="0.35">
      <c r="A261" s="62"/>
      <c r="B261" s="62"/>
      <c r="C261" s="62"/>
      <c r="E261" s="62"/>
      <c r="F261" s="62"/>
      <c r="G261" s="62"/>
    </row>
    <row r="262" spans="1:7" x14ac:dyDescent="0.35">
      <c r="A262" s="62"/>
      <c r="B262" s="62"/>
      <c r="C262" s="62"/>
      <c r="E262" s="62"/>
      <c r="F262" s="62"/>
      <c r="G262" s="62"/>
    </row>
    <row r="263" spans="1:7" x14ac:dyDescent="0.35">
      <c r="A263" s="62"/>
      <c r="B263" s="62"/>
      <c r="C263" s="62"/>
      <c r="E263" s="62"/>
      <c r="F263" s="62"/>
      <c r="G263" s="62"/>
    </row>
    <row r="264" spans="1:7" x14ac:dyDescent="0.35">
      <c r="A264" s="62"/>
      <c r="B264" s="62"/>
      <c r="C264" s="62"/>
      <c r="E264" s="62"/>
      <c r="F264" s="62"/>
      <c r="G264" s="62"/>
    </row>
    <row r="265" spans="1:7" x14ac:dyDescent="0.35">
      <c r="A265" s="62"/>
      <c r="B265" s="62"/>
      <c r="C265" s="62"/>
      <c r="E265" s="62"/>
      <c r="F265" s="62"/>
      <c r="G265" s="62"/>
    </row>
    <row r="266" spans="1:7" x14ac:dyDescent="0.35">
      <c r="A266" s="62"/>
      <c r="B266" s="62"/>
      <c r="C266" s="62"/>
      <c r="E266" s="62"/>
      <c r="F266" s="62"/>
      <c r="G266" s="62"/>
    </row>
    <row r="267" spans="1:7" x14ac:dyDescent="0.35">
      <c r="A267" s="62"/>
      <c r="B267" s="62"/>
      <c r="C267" s="62"/>
      <c r="E267" s="62"/>
      <c r="F267" s="62"/>
      <c r="G267" s="62"/>
    </row>
    <row r="268" spans="1:7" x14ac:dyDescent="0.35">
      <c r="A268" s="62"/>
      <c r="B268" s="62"/>
      <c r="C268" s="62"/>
      <c r="E268" s="62"/>
      <c r="F268" s="62"/>
      <c r="G268" s="62"/>
    </row>
    <row r="269" spans="1:7" x14ac:dyDescent="0.35">
      <c r="A269" s="62"/>
      <c r="B269" s="62"/>
      <c r="C269" s="62"/>
      <c r="E269" s="62"/>
      <c r="F269" s="62"/>
      <c r="G269" s="62"/>
    </row>
    <row r="270" spans="1:7" x14ac:dyDescent="0.35">
      <c r="A270" s="62"/>
      <c r="B270" s="62"/>
      <c r="C270" s="62"/>
      <c r="E270" s="62"/>
      <c r="F270" s="62"/>
      <c r="G270" s="62"/>
    </row>
    <row r="271" spans="1:7" x14ac:dyDescent="0.35">
      <c r="A271" s="62"/>
      <c r="B271" s="62"/>
      <c r="C271" s="62"/>
      <c r="E271" s="62"/>
      <c r="F271" s="62"/>
      <c r="G271" s="62"/>
    </row>
    <row r="272" spans="1:7" x14ac:dyDescent="0.35">
      <c r="A272" s="62"/>
      <c r="B272" s="62"/>
      <c r="C272" s="62"/>
      <c r="E272" s="62"/>
      <c r="F272" s="62"/>
      <c r="G272" s="62"/>
    </row>
    <row r="273" spans="1:7" x14ac:dyDescent="0.35">
      <c r="A273" s="62"/>
      <c r="B273" s="62"/>
      <c r="C273" s="62"/>
      <c r="E273" s="62"/>
      <c r="F273" s="62"/>
      <c r="G273" s="62"/>
    </row>
    <row r="274" spans="1:7" x14ac:dyDescent="0.35">
      <c r="A274" s="62"/>
      <c r="B274" s="62"/>
      <c r="C274" s="62"/>
      <c r="E274" s="62"/>
      <c r="F274" s="62"/>
      <c r="G274" s="62"/>
    </row>
    <row r="275" spans="1:7" x14ac:dyDescent="0.35">
      <c r="A275" s="62"/>
      <c r="B275" s="62"/>
      <c r="C275" s="62"/>
      <c r="E275" s="62"/>
      <c r="F275" s="62"/>
      <c r="G275" s="62"/>
    </row>
    <row r="276" spans="1:7" x14ac:dyDescent="0.35">
      <c r="A276" s="62"/>
      <c r="B276" s="62"/>
      <c r="C276" s="62"/>
      <c r="E276" s="62"/>
      <c r="F276" s="62"/>
      <c r="G276" s="62"/>
    </row>
    <row r="277" spans="1:7" x14ac:dyDescent="0.35">
      <c r="A277" s="62"/>
      <c r="B277" s="62"/>
      <c r="C277" s="62"/>
      <c r="E277" s="62"/>
      <c r="F277" s="62"/>
      <c r="G277" s="62"/>
    </row>
    <row r="278" spans="1:7" x14ac:dyDescent="0.35">
      <c r="A278" s="62"/>
      <c r="B278" s="62"/>
      <c r="C278" s="62"/>
      <c r="E278" s="62"/>
      <c r="F278" s="62"/>
      <c r="G278" s="62"/>
    </row>
    <row r="279" spans="1:7" x14ac:dyDescent="0.35">
      <c r="A279" s="62"/>
      <c r="B279" s="62"/>
      <c r="C279" s="62"/>
      <c r="E279" s="62"/>
      <c r="F279" s="62"/>
      <c r="G279" s="62"/>
    </row>
    <row r="280" spans="1:7" x14ac:dyDescent="0.35">
      <c r="A280" s="62"/>
      <c r="B280" s="62"/>
      <c r="C280" s="62"/>
      <c r="E280" s="62"/>
      <c r="F280" s="62"/>
      <c r="G280" s="62"/>
    </row>
    <row r="281" spans="1:7" x14ac:dyDescent="0.35">
      <c r="A281" s="62"/>
      <c r="B281" s="62"/>
      <c r="C281" s="62"/>
      <c r="E281" s="62"/>
      <c r="F281" s="62"/>
      <c r="G281" s="62"/>
    </row>
    <row r="282" spans="1:7" x14ac:dyDescent="0.35">
      <c r="A282" s="62"/>
      <c r="B282" s="62"/>
      <c r="C282" s="62"/>
      <c r="E282" s="62"/>
      <c r="F282" s="62"/>
      <c r="G282" s="62"/>
    </row>
    <row r="283" spans="1:7" x14ac:dyDescent="0.35">
      <c r="A283" s="62"/>
      <c r="B283" s="62"/>
      <c r="C283" s="62"/>
      <c r="E283" s="62"/>
      <c r="F283" s="62"/>
      <c r="G283" s="62"/>
    </row>
    <row r="284" spans="1:7" x14ac:dyDescent="0.35">
      <c r="A284" s="62"/>
      <c r="B284" s="62"/>
      <c r="C284" s="62"/>
      <c r="E284" s="62"/>
      <c r="F284" s="62"/>
      <c r="G284" s="62"/>
    </row>
    <row r="285" spans="1:7" x14ac:dyDescent="0.35">
      <c r="A285" s="62"/>
      <c r="B285" s="62"/>
      <c r="C285" s="62"/>
      <c r="E285" s="62"/>
      <c r="F285" s="62"/>
      <c r="G285" s="62"/>
    </row>
    <row r="286" spans="1:7" x14ac:dyDescent="0.35">
      <c r="A286" s="62"/>
      <c r="B286" s="62"/>
      <c r="C286" s="62"/>
      <c r="E286" s="62"/>
      <c r="F286" s="62"/>
      <c r="G286" s="62"/>
    </row>
    <row r="287" spans="1:7" x14ac:dyDescent="0.35">
      <c r="A287" s="62"/>
      <c r="B287" s="62"/>
      <c r="C287" s="62"/>
      <c r="E287" s="62"/>
      <c r="F287" s="62"/>
      <c r="G287" s="62"/>
    </row>
    <row r="288" spans="1:7" x14ac:dyDescent="0.35">
      <c r="A288" s="62"/>
      <c r="B288" s="62"/>
      <c r="C288" s="62"/>
      <c r="E288" s="62"/>
      <c r="F288" s="62"/>
      <c r="G288" s="62"/>
    </row>
    <row r="289" spans="1:7" x14ac:dyDescent="0.35">
      <c r="A289" s="62"/>
      <c r="B289" s="62"/>
      <c r="C289" s="62"/>
      <c r="E289" s="62"/>
      <c r="F289" s="62"/>
      <c r="G289" s="62"/>
    </row>
    <row r="290" spans="1:7" x14ac:dyDescent="0.35">
      <c r="A290" s="62"/>
      <c r="B290" s="62"/>
      <c r="C290" s="62"/>
      <c r="E290" s="62"/>
      <c r="F290" s="62"/>
      <c r="G290" s="62"/>
    </row>
    <row r="291" spans="1:7" x14ac:dyDescent="0.35">
      <c r="A291" s="62"/>
      <c r="B291" s="62"/>
      <c r="C291" s="62"/>
      <c r="E291" s="62"/>
      <c r="F291" s="62"/>
      <c r="G291" s="62"/>
    </row>
    <row r="292" spans="1:7" x14ac:dyDescent="0.35">
      <c r="A292" s="62"/>
      <c r="B292" s="62"/>
      <c r="C292" s="62"/>
      <c r="E292" s="62"/>
      <c r="F292" s="62"/>
      <c r="G292" s="62"/>
    </row>
    <row r="293" spans="1:7" x14ac:dyDescent="0.35">
      <c r="A293" s="62"/>
      <c r="B293" s="62"/>
      <c r="C293" s="62"/>
      <c r="E293" s="62"/>
      <c r="F293" s="62"/>
      <c r="G293" s="62"/>
    </row>
    <row r="294" spans="1:7" x14ac:dyDescent="0.35">
      <c r="A294" s="62"/>
      <c r="B294" s="62"/>
      <c r="C294" s="62"/>
      <c r="E294" s="62"/>
      <c r="F294" s="62"/>
      <c r="G294" s="62"/>
    </row>
    <row r="295" spans="1:7" x14ac:dyDescent="0.35">
      <c r="A295" s="62"/>
      <c r="B295" s="62"/>
      <c r="C295" s="62"/>
      <c r="E295" s="62"/>
      <c r="F295" s="62"/>
      <c r="G295" s="62"/>
    </row>
    <row r="296" spans="1:7" x14ac:dyDescent="0.35">
      <c r="A296" s="62"/>
      <c r="B296" s="62"/>
      <c r="C296" s="62"/>
      <c r="E296" s="62"/>
      <c r="F296" s="62"/>
      <c r="G296" s="62"/>
    </row>
    <row r="297" spans="1:7" x14ac:dyDescent="0.35">
      <c r="A297" s="62"/>
      <c r="B297" s="62"/>
      <c r="C297" s="62"/>
      <c r="E297" s="62"/>
      <c r="F297" s="62"/>
      <c r="G297" s="62"/>
    </row>
    <row r="298" spans="1:7" x14ac:dyDescent="0.35">
      <c r="A298" s="62"/>
      <c r="B298" s="62"/>
      <c r="C298" s="62"/>
      <c r="E298" s="62"/>
      <c r="F298" s="62"/>
      <c r="G298" s="62"/>
    </row>
    <row r="299" spans="1:7" x14ac:dyDescent="0.35">
      <c r="A299" s="62"/>
      <c r="B299" s="62"/>
      <c r="C299" s="62"/>
      <c r="E299" s="62"/>
      <c r="F299" s="62"/>
      <c r="G299" s="62"/>
    </row>
    <row r="300" spans="1:7" x14ac:dyDescent="0.35">
      <c r="A300" s="62"/>
      <c r="B300" s="62"/>
      <c r="C300" s="62"/>
      <c r="E300" s="62"/>
      <c r="F300" s="62"/>
      <c r="G300" s="62"/>
    </row>
    <row r="301" spans="1:7" x14ac:dyDescent="0.35">
      <c r="A301" s="62"/>
      <c r="B301" s="62"/>
      <c r="C301" s="62"/>
      <c r="E301" s="62"/>
      <c r="F301" s="62"/>
      <c r="G301" s="62"/>
    </row>
    <row r="302" spans="1:7" x14ac:dyDescent="0.35">
      <c r="A302" s="62"/>
      <c r="B302" s="62"/>
      <c r="C302" s="62"/>
      <c r="E302" s="62"/>
      <c r="F302" s="62"/>
      <c r="G302" s="62"/>
    </row>
    <row r="303" spans="1:7" x14ac:dyDescent="0.35">
      <c r="A303" s="62"/>
      <c r="B303" s="62"/>
      <c r="C303" s="62"/>
      <c r="E303" s="62"/>
      <c r="F303" s="62"/>
      <c r="G303" s="62"/>
    </row>
    <row r="304" spans="1:7" x14ac:dyDescent="0.35">
      <c r="A304" s="62"/>
      <c r="B304" s="62"/>
      <c r="C304" s="62"/>
      <c r="E304" s="62"/>
      <c r="F304" s="62"/>
      <c r="G304" s="62"/>
    </row>
    <row r="305" spans="1:7" x14ac:dyDescent="0.35">
      <c r="A305" s="62"/>
      <c r="B305" s="62"/>
      <c r="C305" s="62"/>
      <c r="E305" s="62"/>
      <c r="F305" s="62"/>
      <c r="G305" s="62"/>
    </row>
    <row r="306" spans="1:7" x14ac:dyDescent="0.35">
      <c r="A306" s="62"/>
      <c r="B306" s="62"/>
      <c r="C306" s="62"/>
      <c r="E306" s="62"/>
      <c r="F306" s="62"/>
      <c r="G306" s="62"/>
    </row>
    <row r="307" spans="1:7" x14ac:dyDescent="0.35">
      <c r="A307" s="62"/>
      <c r="B307" s="62"/>
      <c r="C307" s="62"/>
      <c r="E307" s="62"/>
      <c r="F307" s="62"/>
      <c r="G307" s="62"/>
    </row>
    <row r="308" spans="1:7" x14ac:dyDescent="0.35">
      <c r="A308" s="62"/>
      <c r="B308" s="62"/>
      <c r="C308" s="62"/>
      <c r="E308" s="62"/>
      <c r="F308" s="62"/>
      <c r="G308" s="62"/>
    </row>
    <row r="309" spans="1:7" x14ac:dyDescent="0.35">
      <c r="A309" s="62"/>
      <c r="B309" s="62"/>
      <c r="C309" s="62"/>
      <c r="E309" s="62"/>
      <c r="F309" s="62"/>
      <c r="G309" s="62"/>
    </row>
    <row r="310" spans="1:7" x14ac:dyDescent="0.35">
      <c r="A310" s="62"/>
      <c r="B310" s="62"/>
      <c r="C310" s="62"/>
      <c r="E310" s="62"/>
      <c r="F310" s="62"/>
      <c r="G310" s="62"/>
    </row>
    <row r="311" spans="1:7" x14ac:dyDescent="0.35">
      <c r="A311" s="62"/>
      <c r="B311" s="62"/>
      <c r="C311" s="62"/>
      <c r="E311" s="62"/>
      <c r="F311" s="62"/>
      <c r="G311" s="62"/>
    </row>
    <row r="312" spans="1:7" x14ac:dyDescent="0.35">
      <c r="A312" s="62"/>
      <c r="B312" s="62"/>
      <c r="C312" s="62"/>
      <c r="E312" s="62"/>
      <c r="F312" s="62"/>
      <c r="G312" s="62"/>
    </row>
    <row r="313" spans="1:7" x14ac:dyDescent="0.35">
      <c r="A313" s="62"/>
      <c r="B313" s="62"/>
      <c r="C313" s="62"/>
      <c r="E313" s="62"/>
      <c r="F313" s="62"/>
      <c r="G313" s="62"/>
    </row>
    <row r="314" spans="1:7" x14ac:dyDescent="0.35">
      <c r="A314" s="62"/>
      <c r="B314" s="62"/>
      <c r="C314" s="62"/>
      <c r="E314" s="62"/>
      <c r="F314" s="62"/>
      <c r="G314" s="62"/>
    </row>
    <row r="315" spans="1:7" x14ac:dyDescent="0.35">
      <c r="A315" s="62"/>
      <c r="B315" s="62"/>
      <c r="C315" s="62"/>
      <c r="E315" s="62"/>
      <c r="F315" s="62"/>
      <c r="G315" s="62"/>
    </row>
    <row r="316" spans="1:7" x14ac:dyDescent="0.35">
      <c r="A316" s="62"/>
      <c r="B316" s="62"/>
      <c r="C316" s="62"/>
      <c r="E316" s="62"/>
      <c r="F316" s="62"/>
      <c r="G316" s="62"/>
    </row>
    <row r="317" spans="1:7" x14ac:dyDescent="0.35">
      <c r="A317" s="62"/>
      <c r="B317" s="62"/>
      <c r="C317" s="62"/>
      <c r="E317" s="62"/>
      <c r="F317" s="62"/>
      <c r="G317" s="62"/>
    </row>
    <row r="318" spans="1:7" x14ac:dyDescent="0.35">
      <c r="A318" s="62"/>
      <c r="B318" s="62"/>
      <c r="C318" s="62"/>
      <c r="E318" s="62"/>
      <c r="F318" s="62"/>
      <c r="G318" s="62"/>
    </row>
    <row r="319" spans="1:7" x14ac:dyDescent="0.35">
      <c r="A319" s="62"/>
      <c r="B319" s="62"/>
      <c r="C319" s="62"/>
      <c r="E319" s="62"/>
      <c r="F319" s="62"/>
      <c r="G319" s="62"/>
    </row>
    <row r="320" spans="1:7" x14ac:dyDescent="0.35">
      <c r="A320" s="62"/>
      <c r="B320" s="62"/>
      <c r="C320" s="62"/>
      <c r="E320" s="62"/>
      <c r="F320" s="62"/>
      <c r="G320" s="62"/>
    </row>
    <row r="321" spans="1:7" x14ac:dyDescent="0.35">
      <c r="A321" s="62"/>
      <c r="B321" s="62"/>
      <c r="C321" s="62"/>
      <c r="E321" s="62"/>
      <c r="F321" s="62"/>
      <c r="G321" s="62"/>
    </row>
    <row r="322" spans="1:7" x14ac:dyDescent="0.35">
      <c r="A322" s="62"/>
      <c r="B322" s="62"/>
      <c r="C322" s="62"/>
      <c r="E322" s="62"/>
      <c r="F322" s="62"/>
      <c r="G322" s="62"/>
    </row>
    <row r="323" spans="1:7" x14ac:dyDescent="0.35">
      <c r="A323" s="62"/>
      <c r="B323" s="62"/>
      <c r="C323" s="62"/>
      <c r="E323" s="62"/>
      <c r="F323" s="62"/>
      <c r="G323" s="62"/>
    </row>
    <row r="324" spans="1:7" x14ac:dyDescent="0.35">
      <c r="A324" s="62"/>
      <c r="B324" s="62"/>
      <c r="C324" s="62"/>
      <c r="E324" s="62"/>
      <c r="F324" s="62"/>
      <c r="G324" s="62"/>
    </row>
    <row r="325" spans="1:7" x14ac:dyDescent="0.35">
      <c r="A325" s="62"/>
      <c r="B325" s="62"/>
      <c r="C325" s="62"/>
      <c r="E325" s="62"/>
      <c r="F325" s="62"/>
      <c r="G325" s="62"/>
    </row>
    <row r="326" spans="1:7" x14ac:dyDescent="0.35">
      <c r="A326" s="62"/>
      <c r="B326" s="62"/>
      <c r="C326" s="62"/>
      <c r="E326" s="62"/>
      <c r="F326" s="62"/>
      <c r="G326" s="62"/>
    </row>
    <row r="327" spans="1:7" x14ac:dyDescent="0.35">
      <c r="A327" s="62"/>
      <c r="B327" s="62"/>
      <c r="C327" s="62"/>
      <c r="E327" s="62"/>
      <c r="F327" s="62"/>
      <c r="G327" s="62"/>
    </row>
    <row r="328" spans="1:7" x14ac:dyDescent="0.35">
      <c r="A328" s="62"/>
      <c r="B328" s="62"/>
      <c r="C328" s="62"/>
      <c r="E328" s="62"/>
      <c r="F328" s="62"/>
      <c r="G328" s="62"/>
    </row>
    <row r="329" spans="1:7" x14ac:dyDescent="0.35">
      <c r="A329" s="62"/>
      <c r="B329" s="62"/>
      <c r="C329" s="62"/>
      <c r="E329" s="62"/>
      <c r="F329" s="62"/>
      <c r="G329" s="62"/>
    </row>
    <row r="330" spans="1:7" x14ac:dyDescent="0.35">
      <c r="A330" s="62"/>
      <c r="B330" s="62"/>
      <c r="C330" s="62"/>
      <c r="E330" s="62"/>
      <c r="F330" s="62"/>
      <c r="G330" s="62"/>
    </row>
    <row r="331" spans="1:7" x14ac:dyDescent="0.35">
      <c r="A331" s="62"/>
      <c r="B331" s="62"/>
      <c r="C331" s="62"/>
      <c r="E331" s="62"/>
      <c r="F331" s="62"/>
      <c r="G331" s="62"/>
    </row>
    <row r="332" spans="1:7" x14ac:dyDescent="0.35">
      <c r="A332" s="62"/>
      <c r="B332" s="62"/>
      <c r="C332" s="62"/>
      <c r="E332" s="62"/>
      <c r="F332" s="62"/>
      <c r="G332" s="62"/>
    </row>
    <row r="333" spans="1:7" x14ac:dyDescent="0.35">
      <c r="A333" s="62"/>
      <c r="B333" s="62"/>
      <c r="C333" s="62"/>
      <c r="E333" s="62"/>
      <c r="F333" s="62"/>
      <c r="G333" s="62"/>
    </row>
    <row r="334" spans="1:7" x14ac:dyDescent="0.35">
      <c r="A334" s="62"/>
      <c r="B334" s="62"/>
      <c r="C334" s="62"/>
      <c r="E334" s="62"/>
      <c r="F334" s="62"/>
      <c r="G334" s="62"/>
    </row>
    <row r="335" spans="1:7" x14ac:dyDescent="0.35">
      <c r="A335" s="62"/>
      <c r="B335" s="62"/>
      <c r="C335" s="62"/>
      <c r="E335" s="62"/>
      <c r="F335" s="62"/>
      <c r="G335" s="62"/>
    </row>
    <row r="336" spans="1:7" x14ac:dyDescent="0.35">
      <c r="A336" s="62"/>
      <c r="B336" s="62"/>
      <c r="C336" s="62"/>
      <c r="E336" s="62"/>
      <c r="F336" s="62"/>
      <c r="G336" s="62"/>
    </row>
  </sheetData>
  <sortState ref="A2:C10">
    <sortCondition sortBy="fontColor" ref="B7" dxfId="40"/>
  </sortState>
  <conditionalFormatting sqref="E1:J8">
    <cfRule type="cellIs" dxfId="39" priority="2" stopIfTrue="1" operator="equal">
      <formula>"X"</formula>
    </cfRule>
  </conditionalFormatting>
  <conditionalFormatting sqref="E9:E12 F9:J9">
    <cfRule type="cellIs" dxfId="38" priority="3" stopIfTrue="1" operator="equal">
      <formula>"RECOMMENDED"</formula>
    </cfRule>
    <cfRule type="cellIs" dxfId="37" priority="4" stopIfTrue="1" operator="equal">
      <formula>"NOT RECOMMENDED"</formula>
    </cfRule>
    <cfRule type="cellIs" dxfId="36" priority="5" stopIfTrue="1" operator="equal">
      <formula>"RE-EVALUATE"</formula>
    </cfRule>
  </conditionalFormatting>
  <conditionalFormatting sqref="F9">
    <cfRule type="colorScale" priority="1">
      <colorScale>
        <cfvo type="min"/>
        <cfvo type="percentile" val="50"/>
        <cfvo type="max"/>
        <color rgb="FFFF0000"/>
        <color rgb="FFFFC000"/>
        <color rgb="FF92D050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zoomScale="71" zoomScaleNormal="71" workbookViewId="0">
      <selection activeCell="B12" sqref="B12"/>
    </sheetView>
  </sheetViews>
  <sheetFormatPr defaultRowHeight="10" x14ac:dyDescent="0.35"/>
  <cols>
    <col min="1" max="1" width="3" style="83" bestFit="1" customWidth="1"/>
    <col min="2" max="2" width="51.453125" style="83" bestFit="1" customWidth="1"/>
    <col min="3" max="3" width="7.453125" style="83" bestFit="1" customWidth="1"/>
    <col min="4" max="4" width="3.1796875" style="82" customWidth="1"/>
    <col min="5" max="5" width="13.1796875" style="83" customWidth="1"/>
    <col min="6" max="6" width="12.26953125" style="83" customWidth="1"/>
    <col min="7" max="7" width="9.26953125" style="83" hidden="1" customWidth="1"/>
    <col min="8" max="8" width="9.26953125" style="62" hidden="1" customWidth="1"/>
    <col min="9" max="9" width="11" style="62" hidden="1" customWidth="1"/>
    <col min="10" max="10" width="14.81640625" style="62" customWidth="1"/>
    <col min="11" max="11" width="13.26953125" style="62" customWidth="1"/>
    <col min="12" max="12" width="6.26953125" style="62" customWidth="1"/>
    <col min="13" max="13" width="14.26953125" style="62" customWidth="1"/>
    <col min="14" max="256" width="9.1796875" style="62"/>
    <col min="257" max="257" width="3" style="62" bestFit="1" customWidth="1"/>
    <col min="258" max="258" width="42.54296875" style="62" bestFit="1" customWidth="1"/>
    <col min="259" max="259" width="7.453125" style="62" bestFit="1" customWidth="1"/>
    <col min="260" max="260" width="3.1796875" style="62" customWidth="1"/>
    <col min="261" max="262" width="8" style="62" bestFit="1" customWidth="1"/>
    <col min="263" max="264" width="9.26953125" style="62" bestFit="1" customWidth="1"/>
    <col min="265" max="265" width="11" style="62" bestFit="1" customWidth="1"/>
    <col min="266" max="266" width="10.453125" style="62" customWidth="1"/>
    <col min="267" max="268" width="6.26953125" style="62" customWidth="1"/>
    <col min="269" max="269" width="14.26953125" style="62" customWidth="1"/>
    <col min="270" max="512" width="9.1796875" style="62"/>
    <col min="513" max="513" width="3" style="62" bestFit="1" customWidth="1"/>
    <col min="514" max="514" width="42.54296875" style="62" bestFit="1" customWidth="1"/>
    <col min="515" max="515" width="7.453125" style="62" bestFit="1" customWidth="1"/>
    <col min="516" max="516" width="3.1796875" style="62" customWidth="1"/>
    <col min="517" max="518" width="8" style="62" bestFit="1" customWidth="1"/>
    <col min="519" max="520" width="9.26953125" style="62" bestFit="1" customWidth="1"/>
    <col min="521" max="521" width="11" style="62" bestFit="1" customWidth="1"/>
    <col min="522" max="522" width="10.453125" style="62" customWidth="1"/>
    <col min="523" max="524" width="6.26953125" style="62" customWidth="1"/>
    <col min="525" max="525" width="14.26953125" style="62" customWidth="1"/>
    <col min="526" max="768" width="9.1796875" style="62"/>
    <col min="769" max="769" width="3" style="62" bestFit="1" customWidth="1"/>
    <col min="770" max="770" width="42.54296875" style="62" bestFit="1" customWidth="1"/>
    <col min="771" max="771" width="7.453125" style="62" bestFit="1" customWidth="1"/>
    <col min="772" max="772" width="3.1796875" style="62" customWidth="1"/>
    <col min="773" max="774" width="8" style="62" bestFit="1" customWidth="1"/>
    <col min="775" max="776" width="9.26953125" style="62" bestFit="1" customWidth="1"/>
    <col min="777" max="777" width="11" style="62" bestFit="1" customWidth="1"/>
    <col min="778" max="778" width="10.453125" style="62" customWidth="1"/>
    <col min="779" max="780" width="6.26953125" style="62" customWidth="1"/>
    <col min="781" max="781" width="14.26953125" style="62" customWidth="1"/>
    <col min="782" max="1024" width="9.1796875" style="62"/>
    <col min="1025" max="1025" width="3" style="62" bestFit="1" customWidth="1"/>
    <col min="1026" max="1026" width="42.54296875" style="62" bestFit="1" customWidth="1"/>
    <col min="1027" max="1027" width="7.453125" style="62" bestFit="1" customWidth="1"/>
    <col min="1028" max="1028" width="3.1796875" style="62" customWidth="1"/>
    <col min="1029" max="1030" width="8" style="62" bestFit="1" customWidth="1"/>
    <col min="1031" max="1032" width="9.26953125" style="62" bestFit="1" customWidth="1"/>
    <col min="1033" max="1033" width="11" style="62" bestFit="1" customWidth="1"/>
    <col min="1034" max="1034" width="10.453125" style="62" customWidth="1"/>
    <col min="1035" max="1036" width="6.26953125" style="62" customWidth="1"/>
    <col min="1037" max="1037" width="14.26953125" style="62" customWidth="1"/>
    <col min="1038" max="1280" width="9.1796875" style="62"/>
    <col min="1281" max="1281" width="3" style="62" bestFit="1" customWidth="1"/>
    <col min="1282" max="1282" width="42.54296875" style="62" bestFit="1" customWidth="1"/>
    <col min="1283" max="1283" width="7.453125" style="62" bestFit="1" customWidth="1"/>
    <col min="1284" max="1284" width="3.1796875" style="62" customWidth="1"/>
    <col min="1285" max="1286" width="8" style="62" bestFit="1" customWidth="1"/>
    <col min="1287" max="1288" width="9.26953125" style="62" bestFit="1" customWidth="1"/>
    <col min="1289" max="1289" width="11" style="62" bestFit="1" customWidth="1"/>
    <col min="1290" max="1290" width="10.453125" style="62" customWidth="1"/>
    <col min="1291" max="1292" width="6.26953125" style="62" customWidth="1"/>
    <col min="1293" max="1293" width="14.26953125" style="62" customWidth="1"/>
    <col min="1294" max="1536" width="9.1796875" style="62"/>
    <col min="1537" max="1537" width="3" style="62" bestFit="1" customWidth="1"/>
    <col min="1538" max="1538" width="42.54296875" style="62" bestFit="1" customWidth="1"/>
    <col min="1539" max="1539" width="7.453125" style="62" bestFit="1" customWidth="1"/>
    <col min="1540" max="1540" width="3.1796875" style="62" customWidth="1"/>
    <col min="1541" max="1542" width="8" style="62" bestFit="1" customWidth="1"/>
    <col min="1543" max="1544" width="9.26953125" style="62" bestFit="1" customWidth="1"/>
    <col min="1545" max="1545" width="11" style="62" bestFit="1" customWidth="1"/>
    <col min="1546" max="1546" width="10.453125" style="62" customWidth="1"/>
    <col min="1547" max="1548" width="6.26953125" style="62" customWidth="1"/>
    <col min="1549" max="1549" width="14.26953125" style="62" customWidth="1"/>
    <col min="1550" max="1792" width="9.1796875" style="62"/>
    <col min="1793" max="1793" width="3" style="62" bestFit="1" customWidth="1"/>
    <col min="1794" max="1794" width="42.54296875" style="62" bestFit="1" customWidth="1"/>
    <col min="1795" max="1795" width="7.453125" style="62" bestFit="1" customWidth="1"/>
    <col min="1796" max="1796" width="3.1796875" style="62" customWidth="1"/>
    <col min="1797" max="1798" width="8" style="62" bestFit="1" customWidth="1"/>
    <col min="1799" max="1800" width="9.26953125" style="62" bestFit="1" customWidth="1"/>
    <col min="1801" max="1801" width="11" style="62" bestFit="1" customWidth="1"/>
    <col min="1802" max="1802" width="10.453125" style="62" customWidth="1"/>
    <col min="1803" max="1804" width="6.26953125" style="62" customWidth="1"/>
    <col min="1805" max="1805" width="14.26953125" style="62" customWidth="1"/>
    <col min="1806" max="2048" width="9.1796875" style="62"/>
    <col min="2049" max="2049" width="3" style="62" bestFit="1" customWidth="1"/>
    <col min="2050" max="2050" width="42.54296875" style="62" bestFit="1" customWidth="1"/>
    <col min="2051" max="2051" width="7.453125" style="62" bestFit="1" customWidth="1"/>
    <col min="2052" max="2052" width="3.1796875" style="62" customWidth="1"/>
    <col min="2053" max="2054" width="8" style="62" bestFit="1" customWidth="1"/>
    <col min="2055" max="2056" width="9.26953125" style="62" bestFit="1" customWidth="1"/>
    <col min="2057" max="2057" width="11" style="62" bestFit="1" customWidth="1"/>
    <col min="2058" max="2058" width="10.453125" style="62" customWidth="1"/>
    <col min="2059" max="2060" width="6.26953125" style="62" customWidth="1"/>
    <col min="2061" max="2061" width="14.26953125" style="62" customWidth="1"/>
    <col min="2062" max="2304" width="9.1796875" style="62"/>
    <col min="2305" max="2305" width="3" style="62" bestFit="1" customWidth="1"/>
    <col min="2306" max="2306" width="42.54296875" style="62" bestFit="1" customWidth="1"/>
    <col min="2307" max="2307" width="7.453125" style="62" bestFit="1" customWidth="1"/>
    <col min="2308" max="2308" width="3.1796875" style="62" customWidth="1"/>
    <col min="2309" max="2310" width="8" style="62" bestFit="1" customWidth="1"/>
    <col min="2311" max="2312" width="9.26953125" style="62" bestFit="1" customWidth="1"/>
    <col min="2313" max="2313" width="11" style="62" bestFit="1" customWidth="1"/>
    <col min="2314" max="2314" width="10.453125" style="62" customWidth="1"/>
    <col min="2315" max="2316" width="6.26953125" style="62" customWidth="1"/>
    <col min="2317" max="2317" width="14.26953125" style="62" customWidth="1"/>
    <col min="2318" max="2560" width="9.1796875" style="62"/>
    <col min="2561" max="2561" width="3" style="62" bestFit="1" customWidth="1"/>
    <col min="2562" max="2562" width="42.54296875" style="62" bestFit="1" customWidth="1"/>
    <col min="2563" max="2563" width="7.453125" style="62" bestFit="1" customWidth="1"/>
    <col min="2564" max="2564" width="3.1796875" style="62" customWidth="1"/>
    <col min="2565" max="2566" width="8" style="62" bestFit="1" customWidth="1"/>
    <col min="2567" max="2568" width="9.26953125" style="62" bestFit="1" customWidth="1"/>
    <col min="2569" max="2569" width="11" style="62" bestFit="1" customWidth="1"/>
    <col min="2570" max="2570" width="10.453125" style="62" customWidth="1"/>
    <col min="2571" max="2572" width="6.26953125" style="62" customWidth="1"/>
    <col min="2573" max="2573" width="14.26953125" style="62" customWidth="1"/>
    <col min="2574" max="2816" width="9.1796875" style="62"/>
    <col min="2817" max="2817" width="3" style="62" bestFit="1" customWidth="1"/>
    <col min="2818" max="2818" width="42.54296875" style="62" bestFit="1" customWidth="1"/>
    <col min="2819" max="2819" width="7.453125" style="62" bestFit="1" customWidth="1"/>
    <col min="2820" max="2820" width="3.1796875" style="62" customWidth="1"/>
    <col min="2821" max="2822" width="8" style="62" bestFit="1" customWidth="1"/>
    <col min="2823" max="2824" width="9.26953125" style="62" bestFit="1" customWidth="1"/>
    <col min="2825" max="2825" width="11" style="62" bestFit="1" customWidth="1"/>
    <col min="2826" max="2826" width="10.453125" style="62" customWidth="1"/>
    <col min="2827" max="2828" width="6.26953125" style="62" customWidth="1"/>
    <col min="2829" max="2829" width="14.26953125" style="62" customWidth="1"/>
    <col min="2830" max="3072" width="9.1796875" style="62"/>
    <col min="3073" max="3073" width="3" style="62" bestFit="1" customWidth="1"/>
    <col min="3074" max="3074" width="42.54296875" style="62" bestFit="1" customWidth="1"/>
    <col min="3075" max="3075" width="7.453125" style="62" bestFit="1" customWidth="1"/>
    <col min="3076" max="3076" width="3.1796875" style="62" customWidth="1"/>
    <col min="3077" max="3078" width="8" style="62" bestFit="1" customWidth="1"/>
    <col min="3079" max="3080" width="9.26953125" style="62" bestFit="1" customWidth="1"/>
    <col min="3081" max="3081" width="11" style="62" bestFit="1" customWidth="1"/>
    <col min="3082" max="3082" width="10.453125" style="62" customWidth="1"/>
    <col min="3083" max="3084" width="6.26953125" style="62" customWidth="1"/>
    <col min="3085" max="3085" width="14.26953125" style="62" customWidth="1"/>
    <col min="3086" max="3328" width="9.1796875" style="62"/>
    <col min="3329" max="3329" width="3" style="62" bestFit="1" customWidth="1"/>
    <col min="3330" max="3330" width="42.54296875" style="62" bestFit="1" customWidth="1"/>
    <col min="3331" max="3331" width="7.453125" style="62" bestFit="1" customWidth="1"/>
    <col min="3332" max="3332" width="3.1796875" style="62" customWidth="1"/>
    <col min="3333" max="3334" width="8" style="62" bestFit="1" customWidth="1"/>
    <col min="3335" max="3336" width="9.26953125" style="62" bestFit="1" customWidth="1"/>
    <col min="3337" max="3337" width="11" style="62" bestFit="1" customWidth="1"/>
    <col min="3338" max="3338" width="10.453125" style="62" customWidth="1"/>
    <col min="3339" max="3340" width="6.26953125" style="62" customWidth="1"/>
    <col min="3341" max="3341" width="14.26953125" style="62" customWidth="1"/>
    <col min="3342" max="3584" width="9.1796875" style="62"/>
    <col min="3585" max="3585" width="3" style="62" bestFit="1" customWidth="1"/>
    <col min="3586" max="3586" width="42.54296875" style="62" bestFit="1" customWidth="1"/>
    <col min="3587" max="3587" width="7.453125" style="62" bestFit="1" customWidth="1"/>
    <col min="3588" max="3588" width="3.1796875" style="62" customWidth="1"/>
    <col min="3589" max="3590" width="8" style="62" bestFit="1" customWidth="1"/>
    <col min="3591" max="3592" width="9.26953125" style="62" bestFit="1" customWidth="1"/>
    <col min="3593" max="3593" width="11" style="62" bestFit="1" customWidth="1"/>
    <col min="3594" max="3594" width="10.453125" style="62" customWidth="1"/>
    <col min="3595" max="3596" width="6.26953125" style="62" customWidth="1"/>
    <col min="3597" max="3597" width="14.26953125" style="62" customWidth="1"/>
    <col min="3598" max="3840" width="9.1796875" style="62"/>
    <col min="3841" max="3841" width="3" style="62" bestFit="1" customWidth="1"/>
    <col min="3842" max="3842" width="42.54296875" style="62" bestFit="1" customWidth="1"/>
    <col min="3843" max="3843" width="7.453125" style="62" bestFit="1" customWidth="1"/>
    <col min="3844" max="3844" width="3.1796875" style="62" customWidth="1"/>
    <col min="3845" max="3846" width="8" style="62" bestFit="1" customWidth="1"/>
    <col min="3847" max="3848" width="9.26953125" style="62" bestFit="1" customWidth="1"/>
    <col min="3849" max="3849" width="11" style="62" bestFit="1" customWidth="1"/>
    <col min="3850" max="3850" width="10.453125" style="62" customWidth="1"/>
    <col min="3851" max="3852" width="6.26953125" style="62" customWidth="1"/>
    <col min="3853" max="3853" width="14.26953125" style="62" customWidth="1"/>
    <col min="3854" max="4096" width="9.1796875" style="62"/>
    <col min="4097" max="4097" width="3" style="62" bestFit="1" customWidth="1"/>
    <col min="4098" max="4098" width="42.54296875" style="62" bestFit="1" customWidth="1"/>
    <col min="4099" max="4099" width="7.453125" style="62" bestFit="1" customWidth="1"/>
    <col min="4100" max="4100" width="3.1796875" style="62" customWidth="1"/>
    <col min="4101" max="4102" width="8" style="62" bestFit="1" customWidth="1"/>
    <col min="4103" max="4104" width="9.26953125" style="62" bestFit="1" customWidth="1"/>
    <col min="4105" max="4105" width="11" style="62" bestFit="1" customWidth="1"/>
    <col min="4106" max="4106" width="10.453125" style="62" customWidth="1"/>
    <col min="4107" max="4108" width="6.26953125" style="62" customWidth="1"/>
    <col min="4109" max="4109" width="14.26953125" style="62" customWidth="1"/>
    <col min="4110" max="4352" width="9.1796875" style="62"/>
    <col min="4353" max="4353" width="3" style="62" bestFit="1" customWidth="1"/>
    <col min="4354" max="4354" width="42.54296875" style="62" bestFit="1" customWidth="1"/>
    <col min="4355" max="4355" width="7.453125" style="62" bestFit="1" customWidth="1"/>
    <col min="4356" max="4356" width="3.1796875" style="62" customWidth="1"/>
    <col min="4357" max="4358" width="8" style="62" bestFit="1" customWidth="1"/>
    <col min="4359" max="4360" width="9.26953125" style="62" bestFit="1" customWidth="1"/>
    <col min="4361" max="4361" width="11" style="62" bestFit="1" customWidth="1"/>
    <col min="4362" max="4362" width="10.453125" style="62" customWidth="1"/>
    <col min="4363" max="4364" width="6.26953125" style="62" customWidth="1"/>
    <col min="4365" max="4365" width="14.26953125" style="62" customWidth="1"/>
    <col min="4366" max="4608" width="9.1796875" style="62"/>
    <col min="4609" max="4609" width="3" style="62" bestFit="1" customWidth="1"/>
    <col min="4610" max="4610" width="42.54296875" style="62" bestFit="1" customWidth="1"/>
    <col min="4611" max="4611" width="7.453125" style="62" bestFit="1" customWidth="1"/>
    <col min="4612" max="4612" width="3.1796875" style="62" customWidth="1"/>
    <col min="4613" max="4614" width="8" style="62" bestFit="1" customWidth="1"/>
    <col min="4615" max="4616" width="9.26953125" style="62" bestFit="1" customWidth="1"/>
    <col min="4617" max="4617" width="11" style="62" bestFit="1" customWidth="1"/>
    <col min="4618" max="4618" width="10.453125" style="62" customWidth="1"/>
    <col min="4619" max="4620" width="6.26953125" style="62" customWidth="1"/>
    <col min="4621" max="4621" width="14.26953125" style="62" customWidth="1"/>
    <col min="4622" max="4864" width="9.1796875" style="62"/>
    <col min="4865" max="4865" width="3" style="62" bestFit="1" customWidth="1"/>
    <col min="4866" max="4866" width="42.54296875" style="62" bestFit="1" customWidth="1"/>
    <col min="4867" max="4867" width="7.453125" style="62" bestFit="1" customWidth="1"/>
    <col min="4868" max="4868" width="3.1796875" style="62" customWidth="1"/>
    <col min="4869" max="4870" width="8" style="62" bestFit="1" customWidth="1"/>
    <col min="4871" max="4872" width="9.26953125" style="62" bestFit="1" customWidth="1"/>
    <col min="4873" max="4873" width="11" style="62" bestFit="1" customWidth="1"/>
    <col min="4874" max="4874" width="10.453125" style="62" customWidth="1"/>
    <col min="4875" max="4876" width="6.26953125" style="62" customWidth="1"/>
    <col min="4877" max="4877" width="14.26953125" style="62" customWidth="1"/>
    <col min="4878" max="5120" width="9.1796875" style="62"/>
    <col min="5121" max="5121" width="3" style="62" bestFit="1" customWidth="1"/>
    <col min="5122" max="5122" width="42.54296875" style="62" bestFit="1" customWidth="1"/>
    <col min="5123" max="5123" width="7.453125" style="62" bestFit="1" customWidth="1"/>
    <col min="5124" max="5124" width="3.1796875" style="62" customWidth="1"/>
    <col min="5125" max="5126" width="8" style="62" bestFit="1" customWidth="1"/>
    <col min="5127" max="5128" width="9.26953125" style="62" bestFit="1" customWidth="1"/>
    <col min="5129" max="5129" width="11" style="62" bestFit="1" customWidth="1"/>
    <col min="5130" max="5130" width="10.453125" style="62" customWidth="1"/>
    <col min="5131" max="5132" width="6.26953125" style="62" customWidth="1"/>
    <col min="5133" max="5133" width="14.26953125" style="62" customWidth="1"/>
    <col min="5134" max="5376" width="9.1796875" style="62"/>
    <col min="5377" max="5377" width="3" style="62" bestFit="1" customWidth="1"/>
    <col min="5378" max="5378" width="42.54296875" style="62" bestFit="1" customWidth="1"/>
    <col min="5379" max="5379" width="7.453125" style="62" bestFit="1" customWidth="1"/>
    <col min="5380" max="5380" width="3.1796875" style="62" customWidth="1"/>
    <col min="5381" max="5382" width="8" style="62" bestFit="1" customWidth="1"/>
    <col min="5383" max="5384" width="9.26953125" style="62" bestFit="1" customWidth="1"/>
    <col min="5385" max="5385" width="11" style="62" bestFit="1" customWidth="1"/>
    <col min="5386" max="5386" width="10.453125" style="62" customWidth="1"/>
    <col min="5387" max="5388" width="6.26953125" style="62" customWidth="1"/>
    <col min="5389" max="5389" width="14.26953125" style="62" customWidth="1"/>
    <col min="5390" max="5632" width="9.1796875" style="62"/>
    <col min="5633" max="5633" width="3" style="62" bestFit="1" customWidth="1"/>
    <col min="5634" max="5634" width="42.54296875" style="62" bestFit="1" customWidth="1"/>
    <col min="5635" max="5635" width="7.453125" style="62" bestFit="1" customWidth="1"/>
    <col min="5636" max="5636" width="3.1796875" style="62" customWidth="1"/>
    <col min="5637" max="5638" width="8" style="62" bestFit="1" customWidth="1"/>
    <col min="5639" max="5640" width="9.26953125" style="62" bestFit="1" customWidth="1"/>
    <col min="5641" max="5641" width="11" style="62" bestFit="1" customWidth="1"/>
    <col min="5642" max="5642" width="10.453125" style="62" customWidth="1"/>
    <col min="5643" max="5644" width="6.26953125" style="62" customWidth="1"/>
    <col min="5645" max="5645" width="14.26953125" style="62" customWidth="1"/>
    <col min="5646" max="5888" width="9.1796875" style="62"/>
    <col min="5889" max="5889" width="3" style="62" bestFit="1" customWidth="1"/>
    <col min="5890" max="5890" width="42.54296875" style="62" bestFit="1" customWidth="1"/>
    <col min="5891" max="5891" width="7.453125" style="62" bestFit="1" customWidth="1"/>
    <col min="5892" max="5892" width="3.1796875" style="62" customWidth="1"/>
    <col min="5893" max="5894" width="8" style="62" bestFit="1" customWidth="1"/>
    <col min="5895" max="5896" width="9.26953125" style="62" bestFit="1" customWidth="1"/>
    <col min="5897" max="5897" width="11" style="62" bestFit="1" customWidth="1"/>
    <col min="5898" max="5898" width="10.453125" style="62" customWidth="1"/>
    <col min="5899" max="5900" width="6.26953125" style="62" customWidth="1"/>
    <col min="5901" max="5901" width="14.26953125" style="62" customWidth="1"/>
    <col min="5902" max="6144" width="9.1796875" style="62"/>
    <col min="6145" max="6145" width="3" style="62" bestFit="1" customWidth="1"/>
    <col min="6146" max="6146" width="42.54296875" style="62" bestFit="1" customWidth="1"/>
    <col min="6147" max="6147" width="7.453125" style="62" bestFit="1" customWidth="1"/>
    <col min="6148" max="6148" width="3.1796875" style="62" customWidth="1"/>
    <col min="6149" max="6150" width="8" style="62" bestFit="1" customWidth="1"/>
    <col min="6151" max="6152" width="9.26953125" style="62" bestFit="1" customWidth="1"/>
    <col min="6153" max="6153" width="11" style="62" bestFit="1" customWidth="1"/>
    <col min="6154" max="6154" width="10.453125" style="62" customWidth="1"/>
    <col min="6155" max="6156" width="6.26953125" style="62" customWidth="1"/>
    <col min="6157" max="6157" width="14.26953125" style="62" customWidth="1"/>
    <col min="6158" max="6400" width="9.1796875" style="62"/>
    <col min="6401" max="6401" width="3" style="62" bestFit="1" customWidth="1"/>
    <col min="6402" max="6402" width="42.54296875" style="62" bestFit="1" customWidth="1"/>
    <col min="6403" max="6403" width="7.453125" style="62" bestFit="1" customWidth="1"/>
    <col min="6404" max="6404" width="3.1796875" style="62" customWidth="1"/>
    <col min="6405" max="6406" width="8" style="62" bestFit="1" customWidth="1"/>
    <col min="6407" max="6408" width="9.26953125" style="62" bestFit="1" customWidth="1"/>
    <col min="6409" max="6409" width="11" style="62" bestFit="1" customWidth="1"/>
    <col min="6410" max="6410" width="10.453125" style="62" customWidth="1"/>
    <col min="6411" max="6412" width="6.26953125" style="62" customWidth="1"/>
    <col min="6413" max="6413" width="14.26953125" style="62" customWidth="1"/>
    <col min="6414" max="6656" width="9.1796875" style="62"/>
    <col min="6657" max="6657" width="3" style="62" bestFit="1" customWidth="1"/>
    <col min="6658" max="6658" width="42.54296875" style="62" bestFit="1" customWidth="1"/>
    <col min="6659" max="6659" width="7.453125" style="62" bestFit="1" customWidth="1"/>
    <col min="6660" max="6660" width="3.1796875" style="62" customWidth="1"/>
    <col min="6661" max="6662" width="8" style="62" bestFit="1" customWidth="1"/>
    <col min="6663" max="6664" width="9.26953125" style="62" bestFit="1" customWidth="1"/>
    <col min="6665" max="6665" width="11" style="62" bestFit="1" customWidth="1"/>
    <col min="6666" max="6666" width="10.453125" style="62" customWidth="1"/>
    <col min="6667" max="6668" width="6.26953125" style="62" customWidth="1"/>
    <col min="6669" max="6669" width="14.26953125" style="62" customWidth="1"/>
    <col min="6670" max="6912" width="9.1796875" style="62"/>
    <col min="6913" max="6913" width="3" style="62" bestFit="1" customWidth="1"/>
    <col min="6914" max="6914" width="42.54296875" style="62" bestFit="1" customWidth="1"/>
    <col min="6915" max="6915" width="7.453125" style="62" bestFit="1" customWidth="1"/>
    <col min="6916" max="6916" width="3.1796875" style="62" customWidth="1"/>
    <col min="6917" max="6918" width="8" style="62" bestFit="1" customWidth="1"/>
    <col min="6919" max="6920" width="9.26953125" style="62" bestFit="1" customWidth="1"/>
    <col min="6921" max="6921" width="11" style="62" bestFit="1" customWidth="1"/>
    <col min="6922" max="6922" width="10.453125" style="62" customWidth="1"/>
    <col min="6923" max="6924" width="6.26953125" style="62" customWidth="1"/>
    <col min="6925" max="6925" width="14.26953125" style="62" customWidth="1"/>
    <col min="6926" max="7168" width="9.1796875" style="62"/>
    <col min="7169" max="7169" width="3" style="62" bestFit="1" customWidth="1"/>
    <col min="7170" max="7170" width="42.54296875" style="62" bestFit="1" customWidth="1"/>
    <col min="7171" max="7171" width="7.453125" style="62" bestFit="1" customWidth="1"/>
    <col min="7172" max="7172" width="3.1796875" style="62" customWidth="1"/>
    <col min="7173" max="7174" width="8" style="62" bestFit="1" customWidth="1"/>
    <col min="7175" max="7176" width="9.26953125" style="62" bestFit="1" customWidth="1"/>
    <col min="7177" max="7177" width="11" style="62" bestFit="1" customWidth="1"/>
    <col min="7178" max="7178" width="10.453125" style="62" customWidth="1"/>
    <col min="7179" max="7180" width="6.26953125" style="62" customWidth="1"/>
    <col min="7181" max="7181" width="14.26953125" style="62" customWidth="1"/>
    <col min="7182" max="7424" width="9.1796875" style="62"/>
    <col min="7425" max="7425" width="3" style="62" bestFit="1" customWidth="1"/>
    <col min="7426" max="7426" width="42.54296875" style="62" bestFit="1" customWidth="1"/>
    <col min="7427" max="7427" width="7.453125" style="62" bestFit="1" customWidth="1"/>
    <col min="7428" max="7428" width="3.1796875" style="62" customWidth="1"/>
    <col min="7429" max="7430" width="8" style="62" bestFit="1" customWidth="1"/>
    <col min="7431" max="7432" width="9.26953125" style="62" bestFit="1" customWidth="1"/>
    <col min="7433" max="7433" width="11" style="62" bestFit="1" customWidth="1"/>
    <col min="7434" max="7434" width="10.453125" style="62" customWidth="1"/>
    <col min="7435" max="7436" width="6.26953125" style="62" customWidth="1"/>
    <col min="7437" max="7437" width="14.26953125" style="62" customWidth="1"/>
    <col min="7438" max="7680" width="9.1796875" style="62"/>
    <col min="7681" max="7681" width="3" style="62" bestFit="1" customWidth="1"/>
    <col min="7682" max="7682" width="42.54296875" style="62" bestFit="1" customWidth="1"/>
    <col min="7683" max="7683" width="7.453125" style="62" bestFit="1" customWidth="1"/>
    <col min="7684" max="7684" width="3.1796875" style="62" customWidth="1"/>
    <col min="7685" max="7686" width="8" style="62" bestFit="1" customWidth="1"/>
    <col min="7687" max="7688" width="9.26953125" style="62" bestFit="1" customWidth="1"/>
    <col min="7689" max="7689" width="11" style="62" bestFit="1" customWidth="1"/>
    <col min="7690" max="7690" width="10.453125" style="62" customWidth="1"/>
    <col min="7691" max="7692" width="6.26953125" style="62" customWidth="1"/>
    <col min="7693" max="7693" width="14.26953125" style="62" customWidth="1"/>
    <col min="7694" max="7936" width="9.1796875" style="62"/>
    <col min="7937" max="7937" width="3" style="62" bestFit="1" customWidth="1"/>
    <col min="7938" max="7938" width="42.54296875" style="62" bestFit="1" customWidth="1"/>
    <col min="7939" max="7939" width="7.453125" style="62" bestFit="1" customWidth="1"/>
    <col min="7940" max="7940" width="3.1796875" style="62" customWidth="1"/>
    <col min="7941" max="7942" width="8" style="62" bestFit="1" customWidth="1"/>
    <col min="7943" max="7944" width="9.26953125" style="62" bestFit="1" customWidth="1"/>
    <col min="7945" max="7945" width="11" style="62" bestFit="1" customWidth="1"/>
    <col min="7946" max="7946" width="10.453125" style="62" customWidth="1"/>
    <col min="7947" max="7948" width="6.26953125" style="62" customWidth="1"/>
    <col min="7949" max="7949" width="14.26953125" style="62" customWidth="1"/>
    <col min="7950" max="8192" width="9.1796875" style="62"/>
    <col min="8193" max="8193" width="3" style="62" bestFit="1" customWidth="1"/>
    <col min="8194" max="8194" width="42.54296875" style="62" bestFit="1" customWidth="1"/>
    <col min="8195" max="8195" width="7.453125" style="62" bestFit="1" customWidth="1"/>
    <col min="8196" max="8196" width="3.1796875" style="62" customWidth="1"/>
    <col min="8197" max="8198" width="8" style="62" bestFit="1" customWidth="1"/>
    <col min="8199" max="8200" width="9.26953125" style="62" bestFit="1" customWidth="1"/>
    <col min="8201" max="8201" width="11" style="62" bestFit="1" customWidth="1"/>
    <col min="8202" max="8202" width="10.453125" style="62" customWidth="1"/>
    <col min="8203" max="8204" width="6.26953125" style="62" customWidth="1"/>
    <col min="8205" max="8205" width="14.26953125" style="62" customWidth="1"/>
    <col min="8206" max="8448" width="9.1796875" style="62"/>
    <col min="8449" max="8449" width="3" style="62" bestFit="1" customWidth="1"/>
    <col min="8450" max="8450" width="42.54296875" style="62" bestFit="1" customWidth="1"/>
    <col min="8451" max="8451" width="7.453125" style="62" bestFit="1" customWidth="1"/>
    <col min="8452" max="8452" width="3.1796875" style="62" customWidth="1"/>
    <col min="8453" max="8454" width="8" style="62" bestFit="1" customWidth="1"/>
    <col min="8455" max="8456" width="9.26953125" style="62" bestFit="1" customWidth="1"/>
    <col min="8457" max="8457" width="11" style="62" bestFit="1" customWidth="1"/>
    <col min="8458" max="8458" width="10.453125" style="62" customWidth="1"/>
    <col min="8459" max="8460" width="6.26953125" style="62" customWidth="1"/>
    <col min="8461" max="8461" width="14.26953125" style="62" customWidth="1"/>
    <col min="8462" max="8704" width="9.1796875" style="62"/>
    <col min="8705" max="8705" width="3" style="62" bestFit="1" customWidth="1"/>
    <col min="8706" max="8706" width="42.54296875" style="62" bestFit="1" customWidth="1"/>
    <col min="8707" max="8707" width="7.453125" style="62" bestFit="1" customWidth="1"/>
    <col min="8708" max="8708" width="3.1796875" style="62" customWidth="1"/>
    <col min="8709" max="8710" width="8" style="62" bestFit="1" customWidth="1"/>
    <col min="8711" max="8712" width="9.26953125" style="62" bestFit="1" customWidth="1"/>
    <col min="8713" max="8713" width="11" style="62" bestFit="1" customWidth="1"/>
    <col min="8714" max="8714" width="10.453125" style="62" customWidth="1"/>
    <col min="8715" max="8716" width="6.26953125" style="62" customWidth="1"/>
    <col min="8717" max="8717" width="14.26953125" style="62" customWidth="1"/>
    <col min="8718" max="8960" width="9.1796875" style="62"/>
    <col min="8961" max="8961" width="3" style="62" bestFit="1" customWidth="1"/>
    <col min="8962" max="8962" width="42.54296875" style="62" bestFit="1" customWidth="1"/>
    <col min="8963" max="8963" width="7.453125" style="62" bestFit="1" customWidth="1"/>
    <col min="8964" max="8964" width="3.1796875" style="62" customWidth="1"/>
    <col min="8965" max="8966" width="8" style="62" bestFit="1" customWidth="1"/>
    <col min="8967" max="8968" width="9.26953125" style="62" bestFit="1" customWidth="1"/>
    <col min="8969" max="8969" width="11" style="62" bestFit="1" customWidth="1"/>
    <col min="8970" max="8970" width="10.453125" style="62" customWidth="1"/>
    <col min="8971" max="8972" width="6.26953125" style="62" customWidth="1"/>
    <col min="8973" max="8973" width="14.26953125" style="62" customWidth="1"/>
    <col min="8974" max="9216" width="9.1796875" style="62"/>
    <col min="9217" max="9217" width="3" style="62" bestFit="1" customWidth="1"/>
    <col min="9218" max="9218" width="42.54296875" style="62" bestFit="1" customWidth="1"/>
    <col min="9219" max="9219" width="7.453125" style="62" bestFit="1" customWidth="1"/>
    <col min="9220" max="9220" width="3.1796875" style="62" customWidth="1"/>
    <col min="9221" max="9222" width="8" style="62" bestFit="1" customWidth="1"/>
    <col min="9223" max="9224" width="9.26953125" style="62" bestFit="1" customWidth="1"/>
    <col min="9225" max="9225" width="11" style="62" bestFit="1" customWidth="1"/>
    <col min="9226" max="9226" width="10.453125" style="62" customWidth="1"/>
    <col min="9227" max="9228" width="6.26953125" style="62" customWidth="1"/>
    <col min="9229" max="9229" width="14.26953125" style="62" customWidth="1"/>
    <col min="9230" max="9472" width="9.1796875" style="62"/>
    <col min="9473" max="9473" width="3" style="62" bestFit="1" customWidth="1"/>
    <col min="9474" max="9474" width="42.54296875" style="62" bestFit="1" customWidth="1"/>
    <col min="9475" max="9475" width="7.453125" style="62" bestFit="1" customWidth="1"/>
    <col min="9476" max="9476" width="3.1796875" style="62" customWidth="1"/>
    <col min="9477" max="9478" width="8" style="62" bestFit="1" customWidth="1"/>
    <col min="9479" max="9480" width="9.26953125" style="62" bestFit="1" customWidth="1"/>
    <col min="9481" max="9481" width="11" style="62" bestFit="1" customWidth="1"/>
    <col min="9482" max="9482" width="10.453125" style="62" customWidth="1"/>
    <col min="9483" max="9484" width="6.26953125" style="62" customWidth="1"/>
    <col min="9485" max="9485" width="14.26953125" style="62" customWidth="1"/>
    <col min="9486" max="9728" width="9.1796875" style="62"/>
    <col min="9729" max="9729" width="3" style="62" bestFit="1" customWidth="1"/>
    <col min="9730" max="9730" width="42.54296875" style="62" bestFit="1" customWidth="1"/>
    <col min="9731" max="9731" width="7.453125" style="62" bestFit="1" customWidth="1"/>
    <col min="9732" max="9732" width="3.1796875" style="62" customWidth="1"/>
    <col min="9733" max="9734" width="8" style="62" bestFit="1" customWidth="1"/>
    <col min="9735" max="9736" width="9.26953125" style="62" bestFit="1" customWidth="1"/>
    <col min="9737" max="9737" width="11" style="62" bestFit="1" customWidth="1"/>
    <col min="9738" max="9738" width="10.453125" style="62" customWidth="1"/>
    <col min="9739" max="9740" width="6.26953125" style="62" customWidth="1"/>
    <col min="9741" max="9741" width="14.26953125" style="62" customWidth="1"/>
    <col min="9742" max="9984" width="9.1796875" style="62"/>
    <col min="9985" max="9985" width="3" style="62" bestFit="1" customWidth="1"/>
    <col min="9986" max="9986" width="42.54296875" style="62" bestFit="1" customWidth="1"/>
    <col min="9987" max="9987" width="7.453125" style="62" bestFit="1" customWidth="1"/>
    <col min="9988" max="9988" width="3.1796875" style="62" customWidth="1"/>
    <col min="9989" max="9990" width="8" style="62" bestFit="1" customWidth="1"/>
    <col min="9991" max="9992" width="9.26953125" style="62" bestFit="1" customWidth="1"/>
    <col min="9993" max="9993" width="11" style="62" bestFit="1" customWidth="1"/>
    <col min="9994" max="9994" width="10.453125" style="62" customWidth="1"/>
    <col min="9995" max="9996" width="6.26953125" style="62" customWidth="1"/>
    <col min="9997" max="9997" width="14.26953125" style="62" customWidth="1"/>
    <col min="9998" max="10240" width="9.1796875" style="62"/>
    <col min="10241" max="10241" width="3" style="62" bestFit="1" customWidth="1"/>
    <col min="10242" max="10242" width="42.54296875" style="62" bestFit="1" customWidth="1"/>
    <col min="10243" max="10243" width="7.453125" style="62" bestFit="1" customWidth="1"/>
    <col min="10244" max="10244" width="3.1796875" style="62" customWidth="1"/>
    <col min="10245" max="10246" width="8" style="62" bestFit="1" customWidth="1"/>
    <col min="10247" max="10248" width="9.26953125" style="62" bestFit="1" customWidth="1"/>
    <col min="10249" max="10249" width="11" style="62" bestFit="1" customWidth="1"/>
    <col min="10250" max="10250" width="10.453125" style="62" customWidth="1"/>
    <col min="10251" max="10252" width="6.26953125" style="62" customWidth="1"/>
    <col min="10253" max="10253" width="14.26953125" style="62" customWidth="1"/>
    <col min="10254" max="10496" width="9.1796875" style="62"/>
    <col min="10497" max="10497" width="3" style="62" bestFit="1" customWidth="1"/>
    <col min="10498" max="10498" width="42.54296875" style="62" bestFit="1" customWidth="1"/>
    <col min="10499" max="10499" width="7.453125" style="62" bestFit="1" customWidth="1"/>
    <col min="10500" max="10500" width="3.1796875" style="62" customWidth="1"/>
    <col min="10501" max="10502" width="8" style="62" bestFit="1" customWidth="1"/>
    <col min="10503" max="10504" width="9.26953125" style="62" bestFit="1" customWidth="1"/>
    <col min="10505" max="10505" width="11" style="62" bestFit="1" customWidth="1"/>
    <col min="10506" max="10506" width="10.453125" style="62" customWidth="1"/>
    <col min="10507" max="10508" width="6.26953125" style="62" customWidth="1"/>
    <col min="10509" max="10509" width="14.26953125" style="62" customWidth="1"/>
    <col min="10510" max="10752" width="9.1796875" style="62"/>
    <col min="10753" max="10753" width="3" style="62" bestFit="1" customWidth="1"/>
    <col min="10754" max="10754" width="42.54296875" style="62" bestFit="1" customWidth="1"/>
    <col min="10755" max="10755" width="7.453125" style="62" bestFit="1" customWidth="1"/>
    <col min="10756" max="10756" width="3.1796875" style="62" customWidth="1"/>
    <col min="10757" max="10758" width="8" style="62" bestFit="1" customWidth="1"/>
    <col min="10759" max="10760" width="9.26953125" style="62" bestFit="1" customWidth="1"/>
    <col min="10761" max="10761" width="11" style="62" bestFit="1" customWidth="1"/>
    <col min="10762" max="10762" width="10.453125" style="62" customWidth="1"/>
    <col min="10763" max="10764" width="6.26953125" style="62" customWidth="1"/>
    <col min="10765" max="10765" width="14.26953125" style="62" customWidth="1"/>
    <col min="10766" max="11008" width="9.1796875" style="62"/>
    <col min="11009" max="11009" width="3" style="62" bestFit="1" customWidth="1"/>
    <col min="11010" max="11010" width="42.54296875" style="62" bestFit="1" customWidth="1"/>
    <col min="11011" max="11011" width="7.453125" style="62" bestFit="1" customWidth="1"/>
    <col min="11012" max="11012" width="3.1796875" style="62" customWidth="1"/>
    <col min="11013" max="11014" width="8" style="62" bestFit="1" customWidth="1"/>
    <col min="11015" max="11016" width="9.26953125" style="62" bestFit="1" customWidth="1"/>
    <col min="11017" max="11017" width="11" style="62" bestFit="1" customWidth="1"/>
    <col min="11018" max="11018" width="10.453125" style="62" customWidth="1"/>
    <col min="11019" max="11020" width="6.26953125" style="62" customWidth="1"/>
    <col min="11021" max="11021" width="14.26953125" style="62" customWidth="1"/>
    <col min="11022" max="11264" width="9.1796875" style="62"/>
    <col min="11265" max="11265" width="3" style="62" bestFit="1" customWidth="1"/>
    <col min="11266" max="11266" width="42.54296875" style="62" bestFit="1" customWidth="1"/>
    <col min="11267" max="11267" width="7.453125" style="62" bestFit="1" customWidth="1"/>
    <col min="11268" max="11268" width="3.1796875" style="62" customWidth="1"/>
    <col min="11269" max="11270" width="8" style="62" bestFit="1" customWidth="1"/>
    <col min="11271" max="11272" width="9.26953125" style="62" bestFit="1" customWidth="1"/>
    <col min="11273" max="11273" width="11" style="62" bestFit="1" customWidth="1"/>
    <col min="11274" max="11274" width="10.453125" style="62" customWidth="1"/>
    <col min="11275" max="11276" width="6.26953125" style="62" customWidth="1"/>
    <col min="11277" max="11277" width="14.26953125" style="62" customWidth="1"/>
    <col min="11278" max="11520" width="9.1796875" style="62"/>
    <col min="11521" max="11521" width="3" style="62" bestFit="1" customWidth="1"/>
    <col min="11522" max="11522" width="42.54296875" style="62" bestFit="1" customWidth="1"/>
    <col min="11523" max="11523" width="7.453125" style="62" bestFit="1" customWidth="1"/>
    <col min="11524" max="11524" width="3.1796875" style="62" customWidth="1"/>
    <col min="11525" max="11526" width="8" style="62" bestFit="1" customWidth="1"/>
    <col min="11527" max="11528" width="9.26953125" style="62" bestFit="1" customWidth="1"/>
    <col min="11529" max="11529" width="11" style="62" bestFit="1" customWidth="1"/>
    <col min="11530" max="11530" width="10.453125" style="62" customWidth="1"/>
    <col min="11531" max="11532" width="6.26953125" style="62" customWidth="1"/>
    <col min="11533" max="11533" width="14.26953125" style="62" customWidth="1"/>
    <col min="11534" max="11776" width="9.1796875" style="62"/>
    <col min="11777" max="11777" width="3" style="62" bestFit="1" customWidth="1"/>
    <col min="11778" max="11778" width="42.54296875" style="62" bestFit="1" customWidth="1"/>
    <col min="11779" max="11779" width="7.453125" style="62" bestFit="1" customWidth="1"/>
    <col min="11780" max="11780" width="3.1796875" style="62" customWidth="1"/>
    <col min="11781" max="11782" width="8" style="62" bestFit="1" customWidth="1"/>
    <col min="11783" max="11784" width="9.26953125" style="62" bestFit="1" customWidth="1"/>
    <col min="11785" max="11785" width="11" style="62" bestFit="1" customWidth="1"/>
    <col min="11786" max="11786" width="10.453125" style="62" customWidth="1"/>
    <col min="11787" max="11788" width="6.26953125" style="62" customWidth="1"/>
    <col min="11789" max="11789" width="14.26953125" style="62" customWidth="1"/>
    <col min="11790" max="12032" width="9.1796875" style="62"/>
    <col min="12033" max="12033" width="3" style="62" bestFit="1" customWidth="1"/>
    <col min="12034" max="12034" width="42.54296875" style="62" bestFit="1" customWidth="1"/>
    <col min="12035" max="12035" width="7.453125" style="62" bestFit="1" customWidth="1"/>
    <col min="12036" max="12036" width="3.1796875" style="62" customWidth="1"/>
    <col min="12037" max="12038" width="8" style="62" bestFit="1" customWidth="1"/>
    <col min="12039" max="12040" width="9.26953125" style="62" bestFit="1" customWidth="1"/>
    <col min="12041" max="12041" width="11" style="62" bestFit="1" customWidth="1"/>
    <col min="12042" max="12042" width="10.453125" style="62" customWidth="1"/>
    <col min="12043" max="12044" width="6.26953125" style="62" customWidth="1"/>
    <col min="12045" max="12045" width="14.26953125" style="62" customWidth="1"/>
    <col min="12046" max="12288" width="9.1796875" style="62"/>
    <col min="12289" max="12289" width="3" style="62" bestFit="1" customWidth="1"/>
    <col min="12290" max="12290" width="42.54296875" style="62" bestFit="1" customWidth="1"/>
    <col min="12291" max="12291" width="7.453125" style="62" bestFit="1" customWidth="1"/>
    <col min="12292" max="12292" width="3.1796875" style="62" customWidth="1"/>
    <col min="12293" max="12294" width="8" style="62" bestFit="1" customWidth="1"/>
    <col min="12295" max="12296" width="9.26953125" style="62" bestFit="1" customWidth="1"/>
    <col min="12297" max="12297" width="11" style="62" bestFit="1" customWidth="1"/>
    <col min="12298" max="12298" width="10.453125" style="62" customWidth="1"/>
    <col min="12299" max="12300" width="6.26953125" style="62" customWidth="1"/>
    <col min="12301" max="12301" width="14.26953125" style="62" customWidth="1"/>
    <col min="12302" max="12544" width="9.1796875" style="62"/>
    <col min="12545" max="12545" width="3" style="62" bestFit="1" customWidth="1"/>
    <col min="12546" max="12546" width="42.54296875" style="62" bestFit="1" customWidth="1"/>
    <col min="12547" max="12547" width="7.453125" style="62" bestFit="1" customWidth="1"/>
    <col min="12548" max="12548" width="3.1796875" style="62" customWidth="1"/>
    <col min="12549" max="12550" width="8" style="62" bestFit="1" customWidth="1"/>
    <col min="12551" max="12552" width="9.26953125" style="62" bestFit="1" customWidth="1"/>
    <col min="12553" max="12553" width="11" style="62" bestFit="1" customWidth="1"/>
    <col min="12554" max="12554" width="10.453125" style="62" customWidth="1"/>
    <col min="12555" max="12556" width="6.26953125" style="62" customWidth="1"/>
    <col min="12557" max="12557" width="14.26953125" style="62" customWidth="1"/>
    <col min="12558" max="12800" width="9.1796875" style="62"/>
    <col min="12801" max="12801" width="3" style="62" bestFit="1" customWidth="1"/>
    <col min="12802" max="12802" width="42.54296875" style="62" bestFit="1" customWidth="1"/>
    <col min="12803" max="12803" width="7.453125" style="62" bestFit="1" customWidth="1"/>
    <col min="12804" max="12804" width="3.1796875" style="62" customWidth="1"/>
    <col min="12805" max="12806" width="8" style="62" bestFit="1" customWidth="1"/>
    <col min="12807" max="12808" width="9.26953125" style="62" bestFit="1" customWidth="1"/>
    <col min="12809" max="12809" width="11" style="62" bestFit="1" customWidth="1"/>
    <col min="12810" max="12810" width="10.453125" style="62" customWidth="1"/>
    <col min="12811" max="12812" width="6.26953125" style="62" customWidth="1"/>
    <col min="12813" max="12813" width="14.26953125" style="62" customWidth="1"/>
    <col min="12814" max="13056" width="9.1796875" style="62"/>
    <col min="13057" max="13057" width="3" style="62" bestFit="1" customWidth="1"/>
    <col min="13058" max="13058" width="42.54296875" style="62" bestFit="1" customWidth="1"/>
    <col min="13059" max="13059" width="7.453125" style="62" bestFit="1" customWidth="1"/>
    <col min="13060" max="13060" width="3.1796875" style="62" customWidth="1"/>
    <col min="13061" max="13062" width="8" style="62" bestFit="1" customWidth="1"/>
    <col min="13063" max="13064" width="9.26953125" style="62" bestFit="1" customWidth="1"/>
    <col min="13065" max="13065" width="11" style="62" bestFit="1" customWidth="1"/>
    <col min="13066" max="13066" width="10.453125" style="62" customWidth="1"/>
    <col min="13067" max="13068" width="6.26953125" style="62" customWidth="1"/>
    <col min="13069" max="13069" width="14.26953125" style="62" customWidth="1"/>
    <col min="13070" max="13312" width="9.1796875" style="62"/>
    <col min="13313" max="13313" width="3" style="62" bestFit="1" customWidth="1"/>
    <col min="13314" max="13314" width="42.54296875" style="62" bestFit="1" customWidth="1"/>
    <col min="13315" max="13315" width="7.453125" style="62" bestFit="1" customWidth="1"/>
    <col min="13316" max="13316" width="3.1796875" style="62" customWidth="1"/>
    <col min="13317" max="13318" width="8" style="62" bestFit="1" customWidth="1"/>
    <col min="13319" max="13320" width="9.26953125" style="62" bestFit="1" customWidth="1"/>
    <col min="13321" max="13321" width="11" style="62" bestFit="1" customWidth="1"/>
    <col min="13322" max="13322" width="10.453125" style="62" customWidth="1"/>
    <col min="13323" max="13324" width="6.26953125" style="62" customWidth="1"/>
    <col min="13325" max="13325" width="14.26953125" style="62" customWidth="1"/>
    <col min="13326" max="13568" width="9.1796875" style="62"/>
    <col min="13569" max="13569" width="3" style="62" bestFit="1" customWidth="1"/>
    <col min="13570" max="13570" width="42.54296875" style="62" bestFit="1" customWidth="1"/>
    <col min="13571" max="13571" width="7.453125" style="62" bestFit="1" customWidth="1"/>
    <col min="13572" max="13572" width="3.1796875" style="62" customWidth="1"/>
    <col min="13573" max="13574" width="8" style="62" bestFit="1" customWidth="1"/>
    <col min="13575" max="13576" width="9.26953125" style="62" bestFit="1" customWidth="1"/>
    <col min="13577" max="13577" width="11" style="62" bestFit="1" customWidth="1"/>
    <col min="13578" max="13578" width="10.453125" style="62" customWidth="1"/>
    <col min="13579" max="13580" width="6.26953125" style="62" customWidth="1"/>
    <col min="13581" max="13581" width="14.26953125" style="62" customWidth="1"/>
    <col min="13582" max="13824" width="9.1796875" style="62"/>
    <col min="13825" max="13825" width="3" style="62" bestFit="1" customWidth="1"/>
    <col min="13826" max="13826" width="42.54296875" style="62" bestFit="1" customWidth="1"/>
    <col min="13827" max="13827" width="7.453125" style="62" bestFit="1" customWidth="1"/>
    <col min="13828" max="13828" width="3.1796875" style="62" customWidth="1"/>
    <col min="13829" max="13830" width="8" style="62" bestFit="1" customWidth="1"/>
    <col min="13831" max="13832" width="9.26953125" style="62" bestFit="1" customWidth="1"/>
    <col min="13833" max="13833" width="11" style="62" bestFit="1" customWidth="1"/>
    <col min="13834" max="13834" width="10.453125" style="62" customWidth="1"/>
    <col min="13835" max="13836" width="6.26953125" style="62" customWidth="1"/>
    <col min="13837" max="13837" width="14.26953125" style="62" customWidth="1"/>
    <col min="13838" max="14080" width="9.1796875" style="62"/>
    <col min="14081" max="14081" width="3" style="62" bestFit="1" customWidth="1"/>
    <col min="14082" max="14082" width="42.54296875" style="62" bestFit="1" customWidth="1"/>
    <col min="14083" max="14083" width="7.453125" style="62" bestFit="1" customWidth="1"/>
    <col min="14084" max="14084" width="3.1796875" style="62" customWidth="1"/>
    <col min="14085" max="14086" width="8" style="62" bestFit="1" customWidth="1"/>
    <col min="14087" max="14088" width="9.26953125" style="62" bestFit="1" customWidth="1"/>
    <col min="14089" max="14089" width="11" style="62" bestFit="1" customWidth="1"/>
    <col min="14090" max="14090" width="10.453125" style="62" customWidth="1"/>
    <col min="14091" max="14092" width="6.26953125" style="62" customWidth="1"/>
    <col min="14093" max="14093" width="14.26953125" style="62" customWidth="1"/>
    <col min="14094" max="14336" width="9.1796875" style="62"/>
    <col min="14337" max="14337" width="3" style="62" bestFit="1" customWidth="1"/>
    <col min="14338" max="14338" width="42.54296875" style="62" bestFit="1" customWidth="1"/>
    <col min="14339" max="14339" width="7.453125" style="62" bestFit="1" customWidth="1"/>
    <col min="14340" max="14340" width="3.1796875" style="62" customWidth="1"/>
    <col min="14341" max="14342" width="8" style="62" bestFit="1" customWidth="1"/>
    <col min="14343" max="14344" width="9.26953125" style="62" bestFit="1" customWidth="1"/>
    <col min="14345" max="14345" width="11" style="62" bestFit="1" customWidth="1"/>
    <col min="14346" max="14346" width="10.453125" style="62" customWidth="1"/>
    <col min="14347" max="14348" width="6.26953125" style="62" customWidth="1"/>
    <col min="14349" max="14349" width="14.26953125" style="62" customWidth="1"/>
    <col min="14350" max="14592" width="9.1796875" style="62"/>
    <col min="14593" max="14593" width="3" style="62" bestFit="1" customWidth="1"/>
    <col min="14594" max="14594" width="42.54296875" style="62" bestFit="1" customWidth="1"/>
    <col min="14595" max="14595" width="7.453125" style="62" bestFit="1" customWidth="1"/>
    <col min="14596" max="14596" width="3.1796875" style="62" customWidth="1"/>
    <col min="14597" max="14598" width="8" style="62" bestFit="1" customWidth="1"/>
    <col min="14599" max="14600" width="9.26953125" style="62" bestFit="1" customWidth="1"/>
    <col min="14601" max="14601" width="11" style="62" bestFit="1" customWidth="1"/>
    <col min="14602" max="14602" width="10.453125" style="62" customWidth="1"/>
    <col min="14603" max="14604" width="6.26953125" style="62" customWidth="1"/>
    <col min="14605" max="14605" width="14.26953125" style="62" customWidth="1"/>
    <col min="14606" max="14848" width="9.1796875" style="62"/>
    <col min="14849" max="14849" width="3" style="62" bestFit="1" customWidth="1"/>
    <col min="14850" max="14850" width="42.54296875" style="62" bestFit="1" customWidth="1"/>
    <col min="14851" max="14851" width="7.453125" style="62" bestFit="1" customWidth="1"/>
    <col min="14852" max="14852" width="3.1796875" style="62" customWidth="1"/>
    <col min="14853" max="14854" width="8" style="62" bestFit="1" customWidth="1"/>
    <col min="14855" max="14856" width="9.26953125" style="62" bestFit="1" customWidth="1"/>
    <col min="14857" max="14857" width="11" style="62" bestFit="1" customWidth="1"/>
    <col min="14858" max="14858" width="10.453125" style="62" customWidth="1"/>
    <col min="14859" max="14860" width="6.26953125" style="62" customWidth="1"/>
    <col min="14861" max="14861" width="14.26953125" style="62" customWidth="1"/>
    <col min="14862" max="15104" width="9.1796875" style="62"/>
    <col min="15105" max="15105" width="3" style="62" bestFit="1" customWidth="1"/>
    <col min="15106" max="15106" width="42.54296875" style="62" bestFit="1" customWidth="1"/>
    <col min="15107" max="15107" width="7.453125" style="62" bestFit="1" customWidth="1"/>
    <col min="15108" max="15108" width="3.1796875" style="62" customWidth="1"/>
    <col min="15109" max="15110" width="8" style="62" bestFit="1" customWidth="1"/>
    <col min="15111" max="15112" width="9.26953125" style="62" bestFit="1" customWidth="1"/>
    <col min="15113" max="15113" width="11" style="62" bestFit="1" customWidth="1"/>
    <col min="15114" max="15114" width="10.453125" style="62" customWidth="1"/>
    <col min="15115" max="15116" width="6.26953125" style="62" customWidth="1"/>
    <col min="15117" max="15117" width="14.26953125" style="62" customWidth="1"/>
    <col min="15118" max="15360" width="9.1796875" style="62"/>
    <col min="15361" max="15361" width="3" style="62" bestFit="1" customWidth="1"/>
    <col min="15362" max="15362" width="42.54296875" style="62" bestFit="1" customWidth="1"/>
    <col min="15363" max="15363" width="7.453125" style="62" bestFit="1" customWidth="1"/>
    <col min="15364" max="15364" width="3.1796875" style="62" customWidth="1"/>
    <col min="15365" max="15366" width="8" style="62" bestFit="1" customWidth="1"/>
    <col min="15367" max="15368" width="9.26953125" style="62" bestFit="1" customWidth="1"/>
    <col min="15369" max="15369" width="11" style="62" bestFit="1" customWidth="1"/>
    <col min="15370" max="15370" width="10.453125" style="62" customWidth="1"/>
    <col min="15371" max="15372" width="6.26953125" style="62" customWidth="1"/>
    <col min="15373" max="15373" width="14.26953125" style="62" customWidth="1"/>
    <col min="15374" max="15616" width="9.1796875" style="62"/>
    <col min="15617" max="15617" width="3" style="62" bestFit="1" customWidth="1"/>
    <col min="15618" max="15618" width="42.54296875" style="62" bestFit="1" customWidth="1"/>
    <col min="15619" max="15619" width="7.453125" style="62" bestFit="1" customWidth="1"/>
    <col min="15620" max="15620" width="3.1796875" style="62" customWidth="1"/>
    <col min="15621" max="15622" width="8" style="62" bestFit="1" customWidth="1"/>
    <col min="15623" max="15624" width="9.26953125" style="62" bestFit="1" customWidth="1"/>
    <col min="15625" max="15625" width="11" style="62" bestFit="1" customWidth="1"/>
    <col min="15626" max="15626" width="10.453125" style="62" customWidth="1"/>
    <col min="15627" max="15628" width="6.26953125" style="62" customWidth="1"/>
    <col min="15629" max="15629" width="14.26953125" style="62" customWidth="1"/>
    <col min="15630" max="15872" width="9.1796875" style="62"/>
    <col min="15873" max="15873" width="3" style="62" bestFit="1" customWidth="1"/>
    <col min="15874" max="15874" width="42.54296875" style="62" bestFit="1" customWidth="1"/>
    <col min="15875" max="15875" width="7.453125" style="62" bestFit="1" customWidth="1"/>
    <col min="15876" max="15876" width="3.1796875" style="62" customWidth="1"/>
    <col min="15877" max="15878" width="8" style="62" bestFit="1" customWidth="1"/>
    <col min="15879" max="15880" width="9.26953125" style="62" bestFit="1" customWidth="1"/>
    <col min="15881" max="15881" width="11" style="62" bestFit="1" customWidth="1"/>
    <col min="15882" max="15882" width="10.453125" style="62" customWidth="1"/>
    <col min="15883" max="15884" width="6.26953125" style="62" customWidth="1"/>
    <col min="15885" max="15885" width="14.26953125" style="62" customWidth="1"/>
    <col min="15886" max="16128" width="9.1796875" style="62"/>
    <col min="16129" max="16129" width="3" style="62" bestFit="1" customWidth="1"/>
    <col min="16130" max="16130" width="42.54296875" style="62" bestFit="1" customWidth="1"/>
    <col min="16131" max="16131" width="7.453125" style="62" bestFit="1" customWidth="1"/>
    <col min="16132" max="16132" width="3.1796875" style="62" customWidth="1"/>
    <col min="16133" max="16134" width="8" style="62" bestFit="1" customWidth="1"/>
    <col min="16135" max="16136" width="9.26953125" style="62" bestFit="1" customWidth="1"/>
    <col min="16137" max="16137" width="11" style="62" bestFit="1" customWidth="1"/>
    <col min="16138" max="16138" width="10.453125" style="62" customWidth="1"/>
    <col min="16139" max="16140" width="6.26953125" style="62" customWidth="1"/>
    <col min="16141" max="16141" width="14.26953125" style="62" customWidth="1"/>
    <col min="16142" max="16384" width="9.1796875" style="62"/>
  </cols>
  <sheetData>
    <row r="1" spans="1:11" ht="86.25" customHeight="1" x14ac:dyDescent="0.35">
      <c r="A1" s="57" t="s">
        <v>114</v>
      </c>
      <c r="B1" s="58" t="s">
        <v>115</v>
      </c>
      <c r="C1" s="59"/>
      <c r="D1" s="60"/>
      <c r="E1" s="104" t="s">
        <v>116</v>
      </c>
      <c r="F1" s="104" t="s">
        <v>117</v>
      </c>
      <c r="G1" s="104"/>
      <c r="H1" s="104"/>
      <c r="I1" s="104"/>
      <c r="J1" s="104" t="s">
        <v>118</v>
      </c>
      <c r="K1" s="131" t="s">
        <v>150</v>
      </c>
    </row>
    <row r="2" spans="1:11" s="68" customFormat="1" ht="22" customHeight="1" x14ac:dyDescent="0.35">
      <c r="A2" s="63"/>
      <c r="B2" s="130" t="s">
        <v>174</v>
      </c>
      <c r="C2" s="65">
        <v>0.75</v>
      </c>
      <c r="D2" s="66"/>
      <c r="E2" s="67" t="e">
        <f>'Technical - Criteria'!F13*C2</f>
        <v>#VALUE!</v>
      </c>
      <c r="F2" s="67" t="e">
        <f>'Technical - Criteria'!J13*C2</f>
        <v>#VALUE!</v>
      </c>
      <c r="G2" s="67">
        <f>'Technical - Criteria'!N13*C2</f>
        <v>0</v>
      </c>
      <c r="H2" s="67">
        <f>'Technical - Criteria'!Q13*C2</f>
        <v>0</v>
      </c>
      <c r="I2" s="67">
        <f>'Technical - Criteria'!T13*C2</f>
        <v>0</v>
      </c>
      <c r="J2" s="67" t="e">
        <f>'Technical - Criteria'!Y13*C2</f>
        <v>#VALUE!</v>
      </c>
      <c r="K2" s="67" t="e">
        <f>AVERAGE(E2:J2)</f>
        <v>#VALUE!</v>
      </c>
    </row>
    <row r="3" spans="1:11" s="68" customFormat="1" ht="22" customHeight="1" x14ac:dyDescent="0.35">
      <c r="A3" s="63"/>
      <c r="B3" s="130" t="s">
        <v>122</v>
      </c>
      <c r="C3" s="65">
        <v>0.15</v>
      </c>
      <c r="D3" s="66"/>
      <c r="E3" s="67" t="e">
        <f>'Technical - Criteria'!#REF!*C3</f>
        <v>#REF!</v>
      </c>
      <c r="F3" s="67" t="e">
        <f>'Technical - Criteria'!#REF!*C3</f>
        <v>#REF!</v>
      </c>
      <c r="G3" s="67" t="e">
        <f>'Technical - Criteria'!#REF!*C3</f>
        <v>#REF!</v>
      </c>
      <c r="H3" s="67" t="e">
        <f>'Technical - Criteria'!#REF!*C3</f>
        <v>#REF!</v>
      </c>
      <c r="I3" s="67" t="e">
        <f>'Technical - Criteria'!#REF!*C3</f>
        <v>#REF!</v>
      </c>
      <c r="J3" s="67" t="e">
        <f>'Technical - Criteria'!#REF!*C3</f>
        <v>#REF!</v>
      </c>
      <c r="K3" s="67" t="e">
        <f t="shared" ref="K3:K4" si="0">AVERAGE(E3:J3)</f>
        <v>#REF!</v>
      </c>
    </row>
    <row r="4" spans="1:11" s="68" customFormat="1" ht="22" customHeight="1" x14ac:dyDescent="0.35">
      <c r="A4" s="63"/>
      <c r="B4" s="130" t="s">
        <v>124</v>
      </c>
      <c r="C4" s="69">
        <v>0.1</v>
      </c>
      <c r="D4" s="66"/>
      <c r="E4" s="67" t="e">
        <f>'Technical - Criteria'!#REF!*C4</f>
        <v>#REF!</v>
      </c>
      <c r="F4" s="67">
        <f>'Technical - Criteria'!K17*C4</f>
        <v>0</v>
      </c>
      <c r="G4" s="67" t="e">
        <f>'Technical - Criteria'!N17*C4</f>
        <v>#REF!</v>
      </c>
      <c r="H4" s="67" t="e">
        <f>'Technical - Criteria'!Q17*C4</f>
        <v>#REF!</v>
      </c>
      <c r="I4" s="67" t="e">
        <f>'Technical - Criteria'!T17*C4</f>
        <v>#REF!</v>
      </c>
      <c r="J4" s="67" t="e">
        <f>'Technical - Criteria'!Y17*C4</f>
        <v>#VALUE!</v>
      </c>
      <c r="K4" s="67" t="e">
        <f t="shared" si="0"/>
        <v>#REF!</v>
      </c>
    </row>
    <row r="5" spans="1:11" s="76" customFormat="1" ht="26.25" customHeight="1" x14ac:dyDescent="0.35">
      <c r="A5" s="71"/>
      <c r="B5" s="72" t="s">
        <v>129</v>
      </c>
      <c r="C5" s="73">
        <f>SUM(C2:C4)</f>
        <v>1</v>
      </c>
      <c r="D5" s="74"/>
      <c r="E5" s="75" t="e">
        <f>SUM(E2:E4)</f>
        <v>#VALUE!</v>
      </c>
      <c r="F5" s="75" t="e">
        <f>SUM(F2:F4)</f>
        <v>#VALUE!</v>
      </c>
      <c r="G5" s="75" t="e">
        <f>SUM(G2:G4)</f>
        <v>#REF!</v>
      </c>
      <c r="H5" s="75" t="e">
        <f>SUM(H2:H4)/65*100</f>
        <v>#REF!</v>
      </c>
      <c r="I5" s="75" t="e">
        <f>SUM(I2:I4)/65*100</f>
        <v>#REF!</v>
      </c>
      <c r="J5" s="75" t="e">
        <f>SUM(J2:J4)/65*100</f>
        <v>#VALUE!</v>
      </c>
      <c r="K5" s="132" t="e">
        <f>(E5+F5+J5)/3</f>
        <v>#VALUE!</v>
      </c>
    </row>
    <row r="6" spans="1:11" ht="118.5" customHeight="1" x14ac:dyDescent="0.35">
      <c r="A6" s="62"/>
      <c r="B6" s="62"/>
      <c r="C6" s="77"/>
      <c r="D6" s="78"/>
      <c r="E6" s="133" t="s">
        <v>131</v>
      </c>
      <c r="F6" s="133" t="s">
        <v>131</v>
      </c>
      <c r="G6" s="133" t="s">
        <v>131</v>
      </c>
      <c r="H6" s="133" t="s">
        <v>131</v>
      </c>
      <c r="I6" s="133" t="s">
        <v>131</v>
      </c>
      <c r="J6" s="133" t="s">
        <v>131</v>
      </c>
      <c r="K6" s="133"/>
    </row>
    <row r="7" spans="1:11" ht="23.25" hidden="1" customHeight="1" x14ac:dyDescent="0.35">
      <c r="A7" s="62"/>
      <c r="B7" s="62" t="s">
        <v>130</v>
      </c>
      <c r="C7" s="77"/>
      <c r="D7" s="78"/>
      <c r="E7" s="80"/>
      <c r="F7" s="81"/>
      <c r="G7" s="81"/>
      <c r="H7" s="81"/>
    </row>
    <row r="8" spans="1:11" ht="27" hidden="1" customHeight="1" x14ac:dyDescent="0.35">
      <c r="A8" s="62"/>
      <c r="B8" s="62" t="s">
        <v>131</v>
      </c>
      <c r="C8" s="77"/>
      <c r="D8" s="78"/>
      <c r="E8" s="80"/>
      <c r="F8" s="81"/>
      <c r="G8" s="81"/>
      <c r="H8" s="81"/>
    </row>
    <row r="9" spans="1:11" ht="31.5" customHeight="1" x14ac:dyDescent="0.35">
      <c r="A9" s="62"/>
      <c r="B9" s="62"/>
      <c r="C9" s="77"/>
      <c r="D9" s="78"/>
      <c r="E9" s="80"/>
      <c r="F9" s="81"/>
      <c r="G9" s="81"/>
      <c r="H9" s="81"/>
    </row>
    <row r="10" spans="1:11" ht="26.25" customHeight="1" x14ac:dyDescent="0.35">
      <c r="A10" s="62"/>
      <c r="B10" s="62"/>
      <c r="C10" s="77"/>
      <c r="D10" s="78"/>
      <c r="E10" s="81"/>
      <c r="F10" s="81"/>
      <c r="G10" s="81"/>
      <c r="H10" s="81"/>
    </row>
    <row r="11" spans="1:11" ht="10.5" x14ac:dyDescent="0.35">
      <c r="A11" s="62"/>
      <c r="B11" s="62"/>
      <c r="C11" s="77"/>
      <c r="D11" s="78"/>
      <c r="E11" s="81"/>
      <c r="F11" s="81"/>
      <c r="G11" s="81"/>
      <c r="H11" s="81"/>
    </row>
    <row r="12" spans="1:11" ht="10.5" x14ac:dyDescent="0.35">
      <c r="A12" s="62"/>
      <c r="B12" s="62"/>
      <c r="C12" s="77"/>
      <c r="D12" s="78"/>
      <c r="E12" s="81"/>
      <c r="F12" s="81"/>
      <c r="G12" s="81"/>
      <c r="H12" s="81"/>
    </row>
    <row r="13" spans="1:11" x14ac:dyDescent="0.35">
      <c r="A13" s="62"/>
      <c r="B13" s="62"/>
      <c r="C13" s="62"/>
      <c r="E13" s="62"/>
      <c r="F13" s="62"/>
      <c r="G13" s="62"/>
    </row>
    <row r="14" spans="1:11" x14ac:dyDescent="0.35">
      <c r="A14" s="62"/>
      <c r="B14" s="62"/>
      <c r="C14" s="62"/>
      <c r="E14" s="62"/>
      <c r="F14" s="62"/>
      <c r="G14" s="62"/>
    </row>
    <row r="15" spans="1:11" x14ac:dyDescent="0.35">
      <c r="A15" s="62"/>
      <c r="B15" s="62"/>
      <c r="C15" s="62"/>
      <c r="E15" s="62"/>
      <c r="F15" s="62"/>
      <c r="G15" s="62"/>
    </row>
    <row r="16" spans="1:11" x14ac:dyDescent="0.35">
      <c r="A16" s="62"/>
      <c r="B16" s="62"/>
      <c r="C16" s="62"/>
      <c r="E16" s="62"/>
      <c r="F16" s="62"/>
      <c r="G16" s="62"/>
    </row>
    <row r="17" spans="1:7" x14ac:dyDescent="0.35">
      <c r="A17" s="62"/>
      <c r="B17" s="62"/>
      <c r="C17" s="62"/>
      <c r="E17" s="62"/>
      <c r="F17" s="62"/>
      <c r="G17" s="62"/>
    </row>
    <row r="18" spans="1:7" x14ac:dyDescent="0.35">
      <c r="A18" s="62"/>
      <c r="B18" s="62"/>
      <c r="C18" s="62"/>
      <c r="E18" s="62"/>
      <c r="F18" s="62"/>
      <c r="G18" s="62"/>
    </row>
    <row r="19" spans="1:7" x14ac:dyDescent="0.35">
      <c r="A19" s="62"/>
      <c r="B19" s="62"/>
      <c r="C19" s="62"/>
      <c r="E19" s="62"/>
      <c r="F19" s="62"/>
      <c r="G19" s="62"/>
    </row>
    <row r="20" spans="1:7" x14ac:dyDescent="0.35">
      <c r="A20" s="62"/>
      <c r="B20" s="62"/>
      <c r="C20" s="62"/>
      <c r="E20" s="62"/>
      <c r="F20" s="62"/>
      <c r="G20" s="62"/>
    </row>
    <row r="21" spans="1:7" x14ac:dyDescent="0.35">
      <c r="A21" s="62"/>
      <c r="B21" s="62"/>
      <c r="C21" s="62"/>
      <c r="E21" s="62"/>
      <c r="F21" s="62"/>
      <c r="G21" s="62"/>
    </row>
    <row r="22" spans="1:7" x14ac:dyDescent="0.35">
      <c r="A22" s="62"/>
      <c r="B22" s="62"/>
      <c r="C22" s="62"/>
      <c r="E22" s="62"/>
      <c r="F22" s="62"/>
      <c r="G22" s="62"/>
    </row>
    <row r="23" spans="1:7" x14ac:dyDescent="0.35">
      <c r="A23" s="62"/>
      <c r="B23" s="62"/>
      <c r="C23" s="62"/>
      <c r="E23" s="62"/>
      <c r="F23" s="62"/>
      <c r="G23" s="62"/>
    </row>
    <row r="24" spans="1:7" x14ac:dyDescent="0.35">
      <c r="A24" s="62"/>
      <c r="B24" s="62"/>
      <c r="C24" s="62"/>
      <c r="E24" s="62"/>
      <c r="F24" s="62"/>
      <c r="G24" s="62"/>
    </row>
    <row r="25" spans="1:7" x14ac:dyDescent="0.35">
      <c r="A25" s="62"/>
      <c r="B25" s="62"/>
      <c r="C25" s="62"/>
      <c r="E25" s="62"/>
      <c r="F25" s="62"/>
      <c r="G25" s="62"/>
    </row>
    <row r="26" spans="1:7" x14ac:dyDescent="0.35">
      <c r="A26" s="62"/>
      <c r="B26" s="62"/>
      <c r="C26" s="62"/>
      <c r="E26" s="62"/>
      <c r="F26" s="62"/>
      <c r="G26" s="62"/>
    </row>
    <row r="27" spans="1:7" x14ac:dyDescent="0.35">
      <c r="A27" s="62"/>
      <c r="B27" s="62"/>
      <c r="C27" s="62"/>
      <c r="E27" s="62"/>
      <c r="F27" s="62"/>
      <c r="G27" s="62"/>
    </row>
    <row r="28" spans="1:7" x14ac:dyDescent="0.35">
      <c r="A28" s="62"/>
      <c r="B28" s="62"/>
      <c r="C28" s="62"/>
      <c r="E28" s="62"/>
      <c r="F28" s="62"/>
      <c r="G28" s="62"/>
    </row>
    <row r="29" spans="1:7" x14ac:dyDescent="0.35">
      <c r="A29" s="62"/>
      <c r="B29" s="62"/>
      <c r="C29" s="62"/>
      <c r="E29" s="62"/>
      <c r="F29" s="62"/>
      <c r="G29" s="62"/>
    </row>
    <row r="30" spans="1:7" x14ac:dyDescent="0.35">
      <c r="A30" s="62"/>
      <c r="B30" s="62"/>
      <c r="C30" s="62"/>
      <c r="E30" s="62"/>
      <c r="F30" s="62"/>
      <c r="G30" s="62"/>
    </row>
    <row r="31" spans="1:7" x14ac:dyDescent="0.35">
      <c r="A31" s="62"/>
      <c r="B31" s="62"/>
      <c r="C31" s="62"/>
      <c r="E31" s="62"/>
      <c r="F31" s="62"/>
      <c r="G31" s="62"/>
    </row>
    <row r="32" spans="1:7" x14ac:dyDescent="0.35">
      <c r="A32" s="62"/>
      <c r="B32" s="62"/>
      <c r="C32" s="62"/>
      <c r="E32" s="62"/>
      <c r="F32" s="62"/>
      <c r="G32" s="62"/>
    </row>
    <row r="33" spans="1:7" x14ac:dyDescent="0.35">
      <c r="A33" s="62"/>
      <c r="B33" s="62"/>
      <c r="C33" s="62"/>
      <c r="E33" s="62"/>
      <c r="F33" s="62"/>
      <c r="G33" s="62"/>
    </row>
    <row r="34" spans="1:7" x14ac:dyDescent="0.35">
      <c r="A34" s="62"/>
      <c r="B34" s="62"/>
      <c r="C34" s="62"/>
      <c r="E34" s="62"/>
      <c r="F34" s="62"/>
      <c r="G34" s="62"/>
    </row>
    <row r="35" spans="1:7" x14ac:dyDescent="0.35">
      <c r="A35" s="62"/>
      <c r="B35" s="62"/>
      <c r="C35" s="62"/>
      <c r="E35" s="62"/>
      <c r="F35" s="62"/>
      <c r="G35" s="62"/>
    </row>
    <row r="36" spans="1:7" x14ac:dyDescent="0.35">
      <c r="A36" s="62"/>
      <c r="B36" s="62"/>
      <c r="C36" s="62"/>
      <c r="E36" s="62"/>
      <c r="F36" s="62"/>
      <c r="G36" s="62"/>
    </row>
    <row r="37" spans="1:7" x14ac:dyDescent="0.35">
      <c r="A37" s="62"/>
      <c r="B37" s="62"/>
      <c r="C37" s="62"/>
      <c r="E37" s="62"/>
      <c r="F37" s="62"/>
      <c r="G37" s="62"/>
    </row>
    <row r="38" spans="1:7" x14ac:dyDescent="0.35">
      <c r="A38" s="62"/>
      <c r="B38" s="62"/>
      <c r="C38" s="62"/>
      <c r="E38" s="62"/>
      <c r="F38" s="62"/>
      <c r="G38" s="62"/>
    </row>
    <row r="39" spans="1:7" x14ac:dyDescent="0.35">
      <c r="A39" s="62"/>
      <c r="B39" s="62"/>
      <c r="C39" s="62"/>
      <c r="E39" s="62"/>
      <c r="F39" s="62"/>
      <c r="G39" s="62"/>
    </row>
    <row r="40" spans="1:7" x14ac:dyDescent="0.35">
      <c r="A40" s="62"/>
      <c r="B40" s="62"/>
      <c r="C40" s="62"/>
      <c r="E40" s="62"/>
      <c r="F40" s="62"/>
      <c r="G40" s="62"/>
    </row>
    <row r="41" spans="1:7" x14ac:dyDescent="0.35">
      <c r="A41" s="62"/>
      <c r="B41" s="62"/>
      <c r="C41" s="62"/>
      <c r="E41" s="62"/>
      <c r="F41" s="62"/>
      <c r="G41" s="62"/>
    </row>
    <row r="42" spans="1:7" x14ac:dyDescent="0.35">
      <c r="A42" s="62"/>
      <c r="B42" s="62"/>
      <c r="C42" s="62"/>
      <c r="E42" s="62"/>
      <c r="F42" s="62"/>
      <c r="G42" s="62"/>
    </row>
    <row r="43" spans="1:7" x14ac:dyDescent="0.35">
      <c r="A43" s="62"/>
      <c r="B43" s="62"/>
      <c r="C43" s="62"/>
      <c r="E43" s="62"/>
      <c r="F43" s="62"/>
      <c r="G43" s="62"/>
    </row>
    <row r="44" spans="1:7" x14ac:dyDescent="0.35">
      <c r="A44" s="62"/>
      <c r="B44" s="62"/>
      <c r="C44" s="62"/>
      <c r="E44" s="62"/>
      <c r="F44" s="62"/>
      <c r="G44" s="62"/>
    </row>
    <row r="45" spans="1:7" x14ac:dyDescent="0.35">
      <c r="A45" s="62"/>
      <c r="B45" s="62"/>
      <c r="C45" s="62"/>
      <c r="E45" s="62"/>
      <c r="F45" s="62"/>
      <c r="G45" s="62"/>
    </row>
    <row r="46" spans="1:7" x14ac:dyDescent="0.35">
      <c r="A46" s="62"/>
      <c r="B46" s="62"/>
      <c r="C46" s="62"/>
      <c r="E46" s="62"/>
      <c r="F46" s="62"/>
      <c r="G46" s="62"/>
    </row>
    <row r="47" spans="1:7" x14ac:dyDescent="0.35">
      <c r="A47" s="62"/>
      <c r="B47" s="62"/>
      <c r="C47" s="62"/>
      <c r="E47" s="62"/>
      <c r="F47" s="62"/>
      <c r="G47" s="62"/>
    </row>
    <row r="48" spans="1:7" x14ac:dyDescent="0.35">
      <c r="A48" s="62"/>
      <c r="B48" s="62"/>
      <c r="C48" s="62"/>
      <c r="E48" s="62"/>
      <c r="F48" s="62"/>
      <c r="G48" s="62"/>
    </row>
    <row r="49" spans="1:7" x14ac:dyDescent="0.35">
      <c r="A49" s="62"/>
      <c r="B49" s="62"/>
      <c r="C49" s="62"/>
      <c r="E49" s="62"/>
      <c r="F49" s="62"/>
      <c r="G49" s="62"/>
    </row>
    <row r="50" spans="1:7" x14ac:dyDescent="0.35">
      <c r="A50" s="62"/>
      <c r="B50" s="62"/>
      <c r="C50" s="62"/>
      <c r="E50" s="62"/>
      <c r="F50" s="62"/>
      <c r="G50" s="62"/>
    </row>
    <row r="51" spans="1:7" x14ac:dyDescent="0.35">
      <c r="A51" s="62"/>
      <c r="B51" s="62"/>
      <c r="C51" s="62"/>
      <c r="E51" s="62"/>
      <c r="F51" s="62"/>
      <c r="G51" s="62"/>
    </row>
    <row r="52" spans="1:7" x14ac:dyDescent="0.35">
      <c r="A52" s="62"/>
      <c r="B52" s="62"/>
      <c r="C52" s="62"/>
      <c r="E52" s="62"/>
      <c r="F52" s="62"/>
      <c r="G52" s="62"/>
    </row>
    <row r="53" spans="1:7" x14ac:dyDescent="0.35">
      <c r="A53" s="62"/>
      <c r="B53" s="62"/>
      <c r="C53" s="62"/>
      <c r="E53" s="62"/>
      <c r="F53" s="62"/>
      <c r="G53" s="62"/>
    </row>
    <row r="54" spans="1:7" x14ac:dyDescent="0.35">
      <c r="A54" s="62"/>
      <c r="B54" s="62"/>
      <c r="C54" s="62"/>
      <c r="E54" s="62"/>
      <c r="F54" s="62"/>
      <c r="G54" s="62"/>
    </row>
    <row r="55" spans="1:7" x14ac:dyDescent="0.35">
      <c r="A55" s="62"/>
      <c r="B55" s="62"/>
      <c r="C55" s="62"/>
      <c r="E55" s="62"/>
      <c r="F55" s="62"/>
      <c r="G55" s="62"/>
    </row>
    <row r="56" spans="1:7" x14ac:dyDescent="0.35">
      <c r="A56" s="62"/>
      <c r="B56" s="62"/>
      <c r="C56" s="62"/>
      <c r="E56" s="62"/>
      <c r="F56" s="62"/>
      <c r="G56" s="62"/>
    </row>
    <row r="57" spans="1:7" x14ac:dyDescent="0.35">
      <c r="A57" s="62"/>
      <c r="B57" s="62"/>
      <c r="C57" s="62"/>
      <c r="E57" s="62"/>
      <c r="F57" s="62"/>
      <c r="G57" s="62"/>
    </row>
    <row r="58" spans="1:7" x14ac:dyDescent="0.35">
      <c r="A58" s="62"/>
      <c r="B58" s="62"/>
      <c r="C58" s="62"/>
      <c r="E58" s="62"/>
      <c r="F58" s="62"/>
      <c r="G58" s="62"/>
    </row>
    <row r="59" spans="1:7" x14ac:dyDescent="0.35">
      <c r="A59" s="62"/>
      <c r="B59" s="62"/>
      <c r="C59" s="62"/>
      <c r="E59" s="62"/>
      <c r="F59" s="62"/>
      <c r="G59" s="62"/>
    </row>
    <row r="60" spans="1:7" x14ac:dyDescent="0.35">
      <c r="A60" s="62"/>
      <c r="B60" s="62"/>
      <c r="C60" s="62"/>
      <c r="E60" s="62"/>
      <c r="F60" s="62"/>
      <c r="G60" s="62"/>
    </row>
    <row r="61" spans="1:7" x14ac:dyDescent="0.35">
      <c r="A61" s="62"/>
      <c r="B61" s="62"/>
      <c r="C61" s="62"/>
      <c r="E61" s="62"/>
      <c r="F61" s="62"/>
      <c r="G61" s="62"/>
    </row>
    <row r="62" spans="1:7" x14ac:dyDescent="0.35">
      <c r="A62" s="62"/>
      <c r="B62" s="62"/>
      <c r="C62" s="62"/>
      <c r="E62" s="62"/>
      <c r="F62" s="62"/>
      <c r="G62" s="62"/>
    </row>
    <row r="63" spans="1:7" x14ac:dyDescent="0.35">
      <c r="A63" s="62"/>
      <c r="B63" s="62"/>
      <c r="C63" s="62"/>
      <c r="E63" s="62"/>
      <c r="F63" s="62"/>
      <c r="G63" s="62"/>
    </row>
    <row r="64" spans="1:7" x14ac:dyDescent="0.35">
      <c r="A64" s="62"/>
      <c r="B64" s="62"/>
      <c r="C64" s="62"/>
      <c r="E64" s="62"/>
      <c r="F64" s="62"/>
      <c r="G64" s="62"/>
    </row>
    <row r="65" spans="1:7" x14ac:dyDescent="0.35">
      <c r="A65" s="62"/>
      <c r="B65" s="62"/>
      <c r="C65" s="62"/>
      <c r="E65" s="62"/>
      <c r="F65" s="62"/>
      <c r="G65" s="62"/>
    </row>
    <row r="66" spans="1:7" x14ac:dyDescent="0.35">
      <c r="A66" s="62"/>
      <c r="B66" s="62"/>
      <c r="C66" s="62"/>
      <c r="E66" s="62"/>
      <c r="F66" s="62"/>
      <c r="G66" s="62"/>
    </row>
    <row r="67" spans="1:7" x14ac:dyDescent="0.35">
      <c r="A67" s="62"/>
      <c r="B67" s="62"/>
      <c r="C67" s="62"/>
      <c r="E67" s="62"/>
      <c r="F67" s="62"/>
      <c r="G67" s="62"/>
    </row>
    <row r="68" spans="1:7" x14ac:dyDescent="0.35">
      <c r="A68" s="62"/>
      <c r="B68" s="62"/>
      <c r="C68" s="62"/>
      <c r="E68" s="62"/>
      <c r="F68" s="62"/>
      <c r="G68" s="62"/>
    </row>
    <row r="69" spans="1:7" x14ac:dyDescent="0.35">
      <c r="A69" s="62"/>
      <c r="B69" s="62"/>
      <c r="C69" s="62"/>
      <c r="E69" s="62"/>
      <c r="F69" s="62"/>
      <c r="G69" s="62"/>
    </row>
    <row r="70" spans="1:7" x14ac:dyDescent="0.35">
      <c r="A70" s="62"/>
      <c r="B70" s="62"/>
      <c r="C70" s="62"/>
      <c r="E70" s="62"/>
      <c r="F70" s="62"/>
      <c r="G70" s="62"/>
    </row>
    <row r="71" spans="1:7" x14ac:dyDescent="0.35">
      <c r="A71" s="62"/>
      <c r="B71" s="62"/>
      <c r="C71" s="62"/>
      <c r="E71" s="62"/>
      <c r="F71" s="62"/>
      <c r="G71" s="62"/>
    </row>
    <row r="72" spans="1:7" x14ac:dyDescent="0.35">
      <c r="A72" s="62"/>
      <c r="B72" s="62"/>
      <c r="C72" s="62"/>
      <c r="E72" s="62"/>
      <c r="F72" s="62"/>
      <c r="G72" s="62"/>
    </row>
    <row r="73" spans="1:7" x14ac:dyDescent="0.35">
      <c r="A73" s="62"/>
      <c r="B73" s="62"/>
      <c r="C73" s="62"/>
      <c r="E73" s="62"/>
      <c r="F73" s="62"/>
      <c r="G73" s="62"/>
    </row>
    <row r="74" spans="1:7" x14ac:dyDescent="0.35">
      <c r="A74" s="62"/>
      <c r="B74" s="62"/>
      <c r="C74" s="62"/>
      <c r="E74" s="62"/>
      <c r="F74" s="62"/>
      <c r="G74" s="62"/>
    </row>
    <row r="75" spans="1:7" x14ac:dyDescent="0.35">
      <c r="A75" s="62"/>
      <c r="B75" s="62"/>
      <c r="C75" s="62"/>
      <c r="E75" s="62"/>
      <c r="F75" s="62"/>
      <c r="G75" s="62"/>
    </row>
    <row r="76" spans="1:7" x14ac:dyDescent="0.35">
      <c r="A76" s="62"/>
      <c r="B76" s="62"/>
      <c r="C76" s="62"/>
      <c r="E76" s="62"/>
      <c r="F76" s="62"/>
      <c r="G76" s="62"/>
    </row>
    <row r="77" spans="1:7" x14ac:dyDescent="0.35">
      <c r="A77" s="62"/>
      <c r="B77" s="62"/>
      <c r="C77" s="62"/>
      <c r="E77" s="62"/>
      <c r="F77" s="62"/>
      <c r="G77" s="62"/>
    </row>
    <row r="78" spans="1:7" x14ac:dyDescent="0.35">
      <c r="A78" s="62"/>
      <c r="B78" s="62"/>
      <c r="C78" s="62"/>
      <c r="E78" s="62"/>
      <c r="F78" s="62"/>
      <c r="G78" s="62"/>
    </row>
    <row r="79" spans="1:7" x14ac:dyDescent="0.35">
      <c r="A79" s="62"/>
      <c r="B79" s="62"/>
      <c r="C79" s="62"/>
      <c r="E79" s="62"/>
      <c r="F79" s="62"/>
      <c r="G79" s="62"/>
    </row>
    <row r="80" spans="1:7" x14ac:dyDescent="0.35">
      <c r="A80" s="62"/>
      <c r="B80" s="62"/>
      <c r="C80" s="62"/>
      <c r="E80" s="62"/>
      <c r="F80" s="62"/>
      <c r="G80" s="62"/>
    </row>
    <row r="81" spans="1:7" x14ac:dyDescent="0.35">
      <c r="A81" s="62"/>
      <c r="B81" s="62"/>
      <c r="C81" s="62"/>
      <c r="E81" s="62"/>
      <c r="F81" s="62"/>
      <c r="G81" s="62"/>
    </row>
    <row r="82" spans="1:7" x14ac:dyDescent="0.35">
      <c r="A82" s="62"/>
      <c r="B82" s="62"/>
      <c r="C82" s="62"/>
      <c r="E82" s="62"/>
      <c r="F82" s="62"/>
      <c r="G82" s="62"/>
    </row>
    <row r="83" spans="1:7" x14ac:dyDescent="0.35">
      <c r="A83" s="62"/>
      <c r="B83" s="62"/>
      <c r="C83" s="62"/>
      <c r="E83" s="62"/>
      <c r="F83" s="62"/>
      <c r="G83" s="62"/>
    </row>
    <row r="84" spans="1:7" x14ac:dyDescent="0.35">
      <c r="A84" s="62"/>
      <c r="B84" s="62"/>
      <c r="C84" s="62"/>
      <c r="E84" s="62"/>
      <c r="F84" s="62"/>
      <c r="G84" s="62"/>
    </row>
    <row r="85" spans="1:7" x14ac:dyDescent="0.35">
      <c r="A85" s="62"/>
      <c r="B85" s="62"/>
      <c r="C85" s="62"/>
      <c r="E85" s="62"/>
      <c r="F85" s="62"/>
      <c r="G85" s="62"/>
    </row>
    <row r="86" spans="1:7" x14ac:dyDescent="0.35">
      <c r="A86" s="62"/>
      <c r="B86" s="62"/>
      <c r="C86" s="62"/>
      <c r="E86" s="62"/>
      <c r="F86" s="62"/>
      <c r="G86" s="62"/>
    </row>
    <row r="87" spans="1:7" x14ac:dyDescent="0.35">
      <c r="A87" s="62"/>
      <c r="B87" s="62"/>
      <c r="C87" s="62"/>
      <c r="E87" s="62"/>
      <c r="F87" s="62"/>
      <c r="G87" s="62"/>
    </row>
    <row r="88" spans="1:7" x14ac:dyDescent="0.35">
      <c r="A88" s="62"/>
      <c r="B88" s="62"/>
      <c r="C88" s="62"/>
      <c r="E88" s="62"/>
      <c r="F88" s="62"/>
      <c r="G88" s="62"/>
    </row>
    <row r="89" spans="1:7" x14ac:dyDescent="0.35">
      <c r="A89" s="62"/>
      <c r="B89" s="62"/>
      <c r="C89" s="62"/>
      <c r="E89" s="62"/>
      <c r="F89" s="62"/>
      <c r="G89" s="62"/>
    </row>
    <row r="90" spans="1:7" x14ac:dyDescent="0.35">
      <c r="A90" s="62"/>
      <c r="B90" s="62"/>
      <c r="C90" s="62"/>
      <c r="E90" s="62"/>
      <c r="F90" s="62"/>
      <c r="G90" s="62"/>
    </row>
    <row r="91" spans="1:7" x14ac:dyDescent="0.35">
      <c r="A91" s="62"/>
      <c r="B91" s="62"/>
      <c r="C91" s="62"/>
      <c r="E91" s="62"/>
      <c r="F91" s="62"/>
      <c r="G91" s="62"/>
    </row>
    <row r="92" spans="1:7" x14ac:dyDescent="0.35">
      <c r="A92" s="62"/>
      <c r="B92" s="62"/>
      <c r="C92" s="62"/>
      <c r="E92" s="62"/>
      <c r="F92" s="62"/>
      <c r="G92" s="62"/>
    </row>
    <row r="93" spans="1:7" x14ac:dyDescent="0.35">
      <c r="A93" s="62"/>
      <c r="B93" s="62"/>
      <c r="C93" s="62"/>
      <c r="E93" s="62"/>
      <c r="F93" s="62"/>
      <c r="G93" s="62"/>
    </row>
    <row r="94" spans="1:7" x14ac:dyDescent="0.35">
      <c r="A94" s="62"/>
      <c r="B94" s="62"/>
      <c r="C94" s="62"/>
      <c r="E94" s="62"/>
      <c r="F94" s="62"/>
      <c r="G94" s="62"/>
    </row>
    <row r="95" spans="1:7" x14ac:dyDescent="0.35">
      <c r="A95" s="62"/>
      <c r="B95" s="62"/>
      <c r="C95" s="62"/>
      <c r="E95" s="62"/>
      <c r="F95" s="62"/>
      <c r="G95" s="62"/>
    </row>
    <row r="96" spans="1:7" x14ac:dyDescent="0.35">
      <c r="A96" s="62"/>
      <c r="B96" s="62"/>
      <c r="C96" s="62"/>
      <c r="E96" s="62"/>
      <c r="F96" s="62"/>
      <c r="G96" s="62"/>
    </row>
    <row r="97" spans="1:7" x14ac:dyDescent="0.35">
      <c r="A97" s="62"/>
      <c r="B97" s="62"/>
      <c r="C97" s="62"/>
      <c r="E97" s="62"/>
      <c r="F97" s="62"/>
      <c r="G97" s="62"/>
    </row>
    <row r="98" spans="1:7" x14ac:dyDescent="0.35">
      <c r="A98" s="62"/>
      <c r="B98" s="62"/>
      <c r="C98" s="62"/>
      <c r="E98" s="62"/>
      <c r="F98" s="62"/>
      <c r="G98" s="62"/>
    </row>
    <row r="99" spans="1:7" x14ac:dyDescent="0.35">
      <c r="A99" s="62"/>
      <c r="B99" s="62"/>
      <c r="C99" s="62"/>
      <c r="E99" s="62"/>
      <c r="F99" s="62"/>
      <c r="G99" s="62"/>
    </row>
    <row r="100" spans="1:7" x14ac:dyDescent="0.35">
      <c r="A100" s="62"/>
      <c r="B100" s="62"/>
      <c r="C100" s="62"/>
      <c r="E100" s="62"/>
      <c r="F100" s="62"/>
      <c r="G100" s="62"/>
    </row>
    <row r="101" spans="1:7" x14ac:dyDescent="0.35">
      <c r="A101" s="62"/>
      <c r="B101" s="62"/>
      <c r="C101" s="62"/>
      <c r="E101" s="62"/>
      <c r="F101" s="62"/>
      <c r="G101" s="62"/>
    </row>
    <row r="102" spans="1:7" x14ac:dyDescent="0.35">
      <c r="A102" s="62"/>
      <c r="B102" s="62"/>
      <c r="C102" s="62"/>
      <c r="E102" s="62"/>
      <c r="F102" s="62"/>
      <c r="G102" s="62"/>
    </row>
    <row r="103" spans="1:7" x14ac:dyDescent="0.35">
      <c r="A103" s="62"/>
      <c r="B103" s="62"/>
      <c r="C103" s="62"/>
      <c r="E103" s="62"/>
      <c r="F103" s="62"/>
      <c r="G103" s="62"/>
    </row>
    <row r="104" spans="1:7" x14ac:dyDescent="0.35">
      <c r="A104" s="62"/>
      <c r="B104" s="62"/>
      <c r="C104" s="62"/>
      <c r="E104" s="62"/>
      <c r="F104" s="62"/>
      <c r="G104" s="62"/>
    </row>
    <row r="105" spans="1:7" x14ac:dyDescent="0.35">
      <c r="A105" s="62"/>
      <c r="B105" s="62"/>
      <c r="C105" s="62"/>
      <c r="E105" s="62"/>
      <c r="F105" s="62"/>
      <c r="G105" s="62"/>
    </row>
    <row r="106" spans="1:7" x14ac:dyDescent="0.35">
      <c r="A106" s="62"/>
      <c r="B106" s="62"/>
      <c r="C106" s="62"/>
      <c r="E106" s="62"/>
      <c r="F106" s="62"/>
      <c r="G106" s="62"/>
    </row>
    <row r="107" spans="1:7" x14ac:dyDescent="0.35">
      <c r="A107" s="62"/>
      <c r="B107" s="62"/>
      <c r="C107" s="62"/>
      <c r="E107" s="62"/>
      <c r="F107" s="62"/>
      <c r="G107" s="62"/>
    </row>
    <row r="108" spans="1:7" x14ac:dyDescent="0.35">
      <c r="A108" s="62"/>
      <c r="B108" s="62"/>
      <c r="C108" s="62"/>
      <c r="E108" s="62"/>
      <c r="F108" s="62"/>
      <c r="G108" s="62"/>
    </row>
    <row r="109" spans="1:7" x14ac:dyDescent="0.35">
      <c r="A109" s="62"/>
      <c r="B109" s="62"/>
      <c r="C109" s="62"/>
      <c r="E109" s="62"/>
      <c r="F109" s="62"/>
      <c r="G109" s="62"/>
    </row>
    <row r="110" spans="1:7" x14ac:dyDescent="0.35">
      <c r="A110" s="62"/>
      <c r="B110" s="62"/>
      <c r="C110" s="62"/>
      <c r="E110" s="62"/>
      <c r="F110" s="62"/>
      <c r="G110" s="62"/>
    </row>
    <row r="111" spans="1:7" x14ac:dyDescent="0.35">
      <c r="A111" s="62"/>
      <c r="B111" s="62"/>
      <c r="C111" s="62"/>
      <c r="E111" s="62"/>
      <c r="F111" s="62"/>
      <c r="G111" s="62"/>
    </row>
    <row r="112" spans="1:7" x14ac:dyDescent="0.35">
      <c r="A112" s="62"/>
      <c r="B112" s="62"/>
      <c r="C112" s="62"/>
      <c r="E112" s="62"/>
      <c r="F112" s="62"/>
      <c r="G112" s="62"/>
    </row>
    <row r="113" spans="1:7" x14ac:dyDescent="0.35">
      <c r="A113" s="62"/>
      <c r="B113" s="62"/>
      <c r="C113" s="62"/>
      <c r="E113" s="62"/>
      <c r="F113" s="62"/>
      <c r="G113" s="62"/>
    </row>
    <row r="114" spans="1:7" x14ac:dyDescent="0.35">
      <c r="A114" s="62"/>
      <c r="B114" s="62"/>
      <c r="C114" s="62"/>
      <c r="E114" s="62"/>
      <c r="F114" s="62"/>
      <c r="G114" s="62"/>
    </row>
    <row r="115" spans="1:7" x14ac:dyDescent="0.35">
      <c r="A115" s="62"/>
      <c r="B115" s="62"/>
      <c r="C115" s="62"/>
      <c r="E115" s="62"/>
      <c r="F115" s="62"/>
      <c r="G115" s="62"/>
    </row>
    <row r="116" spans="1:7" x14ac:dyDescent="0.35">
      <c r="A116" s="62"/>
      <c r="B116" s="62"/>
      <c r="C116" s="62"/>
      <c r="E116" s="62"/>
      <c r="F116" s="62"/>
      <c r="G116" s="62"/>
    </row>
    <row r="117" spans="1:7" x14ac:dyDescent="0.35">
      <c r="A117" s="62"/>
      <c r="B117" s="62"/>
      <c r="C117" s="62"/>
      <c r="E117" s="62"/>
      <c r="F117" s="62"/>
      <c r="G117" s="62"/>
    </row>
    <row r="118" spans="1:7" x14ac:dyDescent="0.35">
      <c r="A118" s="62"/>
      <c r="B118" s="62"/>
      <c r="C118" s="62"/>
      <c r="E118" s="62"/>
      <c r="F118" s="62"/>
      <c r="G118" s="62"/>
    </row>
    <row r="119" spans="1:7" x14ac:dyDescent="0.35">
      <c r="A119" s="62"/>
      <c r="B119" s="62"/>
      <c r="C119" s="62"/>
      <c r="E119" s="62"/>
      <c r="F119" s="62"/>
      <c r="G119" s="62"/>
    </row>
    <row r="120" spans="1:7" x14ac:dyDescent="0.35">
      <c r="A120" s="62"/>
      <c r="B120" s="62"/>
      <c r="C120" s="62"/>
      <c r="E120" s="62"/>
      <c r="F120" s="62"/>
      <c r="G120" s="62"/>
    </row>
    <row r="121" spans="1:7" x14ac:dyDescent="0.35">
      <c r="A121" s="62"/>
      <c r="B121" s="62"/>
      <c r="C121" s="62"/>
      <c r="E121" s="62"/>
      <c r="F121" s="62"/>
      <c r="G121" s="62"/>
    </row>
    <row r="122" spans="1:7" x14ac:dyDescent="0.35">
      <c r="A122" s="62"/>
      <c r="B122" s="62"/>
      <c r="C122" s="62"/>
      <c r="E122" s="62"/>
      <c r="F122" s="62"/>
      <c r="G122" s="62"/>
    </row>
    <row r="123" spans="1:7" x14ac:dyDescent="0.35">
      <c r="A123" s="62"/>
      <c r="B123" s="62"/>
      <c r="C123" s="62"/>
      <c r="E123" s="62"/>
      <c r="F123" s="62"/>
      <c r="G123" s="62"/>
    </row>
    <row r="124" spans="1:7" x14ac:dyDescent="0.35">
      <c r="A124" s="62"/>
      <c r="B124" s="62"/>
      <c r="C124" s="62"/>
      <c r="E124" s="62"/>
      <c r="F124" s="62"/>
      <c r="G124" s="62"/>
    </row>
    <row r="125" spans="1:7" x14ac:dyDescent="0.35">
      <c r="A125" s="62"/>
      <c r="B125" s="62"/>
      <c r="C125" s="62"/>
      <c r="E125" s="62"/>
      <c r="F125" s="62"/>
      <c r="G125" s="62"/>
    </row>
    <row r="126" spans="1:7" x14ac:dyDescent="0.35">
      <c r="A126" s="62"/>
      <c r="B126" s="62"/>
      <c r="C126" s="62"/>
      <c r="E126" s="62"/>
      <c r="F126" s="62"/>
      <c r="G126" s="62"/>
    </row>
    <row r="127" spans="1:7" x14ac:dyDescent="0.35">
      <c r="A127" s="62"/>
      <c r="B127" s="62"/>
      <c r="C127" s="62"/>
      <c r="E127" s="62"/>
      <c r="F127" s="62"/>
      <c r="G127" s="62"/>
    </row>
    <row r="128" spans="1:7" x14ac:dyDescent="0.35">
      <c r="A128" s="62"/>
      <c r="B128" s="62"/>
      <c r="C128" s="62"/>
      <c r="E128" s="62"/>
      <c r="F128" s="62"/>
      <c r="G128" s="62"/>
    </row>
    <row r="129" spans="1:7" x14ac:dyDescent="0.35">
      <c r="A129" s="62"/>
      <c r="B129" s="62"/>
      <c r="C129" s="62"/>
      <c r="E129" s="62"/>
      <c r="F129" s="62"/>
      <c r="G129" s="62"/>
    </row>
    <row r="130" spans="1:7" x14ac:dyDescent="0.35">
      <c r="A130" s="62"/>
      <c r="B130" s="62"/>
      <c r="C130" s="62"/>
      <c r="E130" s="62"/>
      <c r="F130" s="62"/>
      <c r="G130" s="62"/>
    </row>
    <row r="131" spans="1:7" x14ac:dyDescent="0.35">
      <c r="A131" s="62"/>
      <c r="B131" s="62"/>
      <c r="C131" s="62"/>
      <c r="E131" s="62"/>
      <c r="F131" s="62"/>
      <c r="G131" s="62"/>
    </row>
    <row r="132" spans="1:7" x14ac:dyDescent="0.35">
      <c r="A132" s="62"/>
      <c r="B132" s="62"/>
      <c r="C132" s="62"/>
      <c r="E132" s="62"/>
      <c r="F132" s="62"/>
      <c r="G132" s="62"/>
    </row>
    <row r="133" spans="1:7" x14ac:dyDescent="0.35">
      <c r="A133" s="62"/>
      <c r="B133" s="62"/>
      <c r="C133" s="62"/>
      <c r="E133" s="62"/>
      <c r="F133" s="62"/>
      <c r="G133" s="62"/>
    </row>
    <row r="134" spans="1:7" x14ac:dyDescent="0.35">
      <c r="A134" s="62"/>
      <c r="B134" s="62"/>
      <c r="C134" s="62"/>
      <c r="E134" s="62"/>
      <c r="F134" s="62"/>
      <c r="G134" s="62"/>
    </row>
    <row r="135" spans="1:7" x14ac:dyDescent="0.35">
      <c r="A135" s="62"/>
      <c r="B135" s="62"/>
      <c r="C135" s="62"/>
      <c r="E135" s="62"/>
      <c r="F135" s="62"/>
      <c r="G135" s="62"/>
    </row>
    <row r="136" spans="1:7" x14ac:dyDescent="0.35">
      <c r="A136" s="62"/>
      <c r="B136" s="62"/>
      <c r="C136" s="62"/>
      <c r="E136" s="62"/>
      <c r="F136" s="62"/>
      <c r="G136" s="62"/>
    </row>
    <row r="137" spans="1:7" x14ac:dyDescent="0.35">
      <c r="A137" s="62"/>
      <c r="B137" s="62"/>
      <c r="C137" s="62"/>
      <c r="E137" s="62"/>
      <c r="F137" s="62"/>
      <c r="G137" s="62"/>
    </row>
    <row r="138" spans="1:7" x14ac:dyDescent="0.35">
      <c r="A138" s="62"/>
      <c r="B138" s="62"/>
      <c r="C138" s="62"/>
      <c r="E138" s="62"/>
      <c r="F138" s="62"/>
      <c r="G138" s="62"/>
    </row>
    <row r="139" spans="1:7" x14ac:dyDescent="0.35">
      <c r="A139" s="62"/>
      <c r="B139" s="62"/>
      <c r="C139" s="62"/>
      <c r="E139" s="62"/>
      <c r="F139" s="62"/>
      <c r="G139" s="62"/>
    </row>
    <row r="140" spans="1:7" x14ac:dyDescent="0.35">
      <c r="A140" s="62"/>
      <c r="B140" s="62"/>
      <c r="C140" s="62"/>
      <c r="E140" s="62"/>
      <c r="F140" s="62"/>
      <c r="G140" s="62"/>
    </row>
    <row r="141" spans="1:7" x14ac:dyDescent="0.35">
      <c r="A141" s="62"/>
      <c r="B141" s="62"/>
      <c r="C141" s="62"/>
      <c r="E141" s="62"/>
      <c r="F141" s="62"/>
      <c r="G141" s="62"/>
    </row>
    <row r="142" spans="1:7" x14ac:dyDescent="0.35">
      <c r="A142" s="62"/>
      <c r="B142" s="62"/>
      <c r="C142" s="62"/>
      <c r="E142" s="62"/>
      <c r="F142" s="62"/>
      <c r="G142" s="62"/>
    </row>
    <row r="143" spans="1:7" x14ac:dyDescent="0.35">
      <c r="A143" s="62"/>
      <c r="B143" s="62"/>
      <c r="C143" s="62"/>
      <c r="E143" s="62"/>
      <c r="F143" s="62"/>
      <c r="G143" s="62"/>
    </row>
    <row r="144" spans="1:7" x14ac:dyDescent="0.35">
      <c r="A144" s="62"/>
      <c r="B144" s="62"/>
      <c r="C144" s="62"/>
      <c r="E144" s="62"/>
      <c r="F144" s="62"/>
      <c r="G144" s="62"/>
    </row>
    <row r="145" spans="1:7" x14ac:dyDescent="0.35">
      <c r="A145" s="62"/>
      <c r="B145" s="62"/>
      <c r="C145" s="62"/>
      <c r="E145" s="62"/>
      <c r="F145" s="62"/>
      <c r="G145" s="62"/>
    </row>
    <row r="146" spans="1:7" x14ac:dyDescent="0.35">
      <c r="A146" s="62"/>
      <c r="B146" s="62"/>
      <c r="C146" s="62"/>
      <c r="E146" s="62"/>
      <c r="F146" s="62"/>
      <c r="G146" s="62"/>
    </row>
    <row r="147" spans="1:7" x14ac:dyDescent="0.35">
      <c r="A147" s="62"/>
      <c r="B147" s="62"/>
      <c r="C147" s="62"/>
      <c r="E147" s="62"/>
      <c r="F147" s="62"/>
      <c r="G147" s="62"/>
    </row>
    <row r="148" spans="1:7" x14ac:dyDescent="0.35">
      <c r="A148" s="62"/>
      <c r="B148" s="62"/>
      <c r="C148" s="62"/>
      <c r="E148" s="62"/>
      <c r="F148" s="62"/>
      <c r="G148" s="62"/>
    </row>
    <row r="149" spans="1:7" x14ac:dyDescent="0.35">
      <c r="A149" s="62"/>
      <c r="B149" s="62"/>
      <c r="C149" s="62"/>
      <c r="E149" s="62"/>
      <c r="F149" s="62"/>
      <c r="G149" s="62"/>
    </row>
    <row r="150" spans="1:7" x14ac:dyDescent="0.35">
      <c r="A150" s="62"/>
      <c r="B150" s="62"/>
      <c r="C150" s="62"/>
      <c r="E150" s="62"/>
      <c r="F150" s="62"/>
      <c r="G150" s="62"/>
    </row>
    <row r="151" spans="1:7" x14ac:dyDescent="0.35">
      <c r="A151" s="62"/>
      <c r="B151" s="62"/>
      <c r="C151" s="62"/>
      <c r="E151" s="62"/>
      <c r="F151" s="62"/>
      <c r="G151" s="62"/>
    </row>
    <row r="152" spans="1:7" x14ac:dyDescent="0.35">
      <c r="A152" s="62"/>
      <c r="B152" s="62"/>
      <c r="C152" s="62"/>
      <c r="E152" s="62"/>
      <c r="F152" s="62"/>
      <c r="G152" s="62"/>
    </row>
    <row r="153" spans="1:7" x14ac:dyDescent="0.35">
      <c r="A153" s="62"/>
      <c r="B153" s="62"/>
      <c r="C153" s="62"/>
      <c r="E153" s="62"/>
      <c r="F153" s="62"/>
      <c r="G153" s="62"/>
    </row>
    <row r="154" spans="1:7" x14ac:dyDescent="0.35">
      <c r="A154" s="62"/>
      <c r="B154" s="62"/>
      <c r="C154" s="62"/>
      <c r="E154" s="62"/>
      <c r="F154" s="62"/>
      <c r="G154" s="62"/>
    </row>
    <row r="155" spans="1:7" x14ac:dyDescent="0.35">
      <c r="A155" s="62"/>
      <c r="B155" s="62"/>
      <c r="C155" s="62"/>
      <c r="E155" s="62"/>
      <c r="F155" s="62"/>
      <c r="G155" s="62"/>
    </row>
    <row r="156" spans="1:7" x14ac:dyDescent="0.35">
      <c r="A156" s="62"/>
      <c r="B156" s="62"/>
      <c r="C156" s="62"/>
      <c r="E156" s="62"/>
      <c r="F156" s="62"/>
      <c r="G156" s="62"/>
    </row>
    <row r="157" spans="1:7" x14ac:dyDescent="0.35">
      <c r="A157" s="62"/>
      <c r="B157" s="62"/>
      <c r="C157" s="62"/>
      <c r="E157" s="62"/>
      <c r="F157" s="62"/>
      <c r="G157" s="62"/>
    </row>
    <row r="158" spans="1:7" x14ac:dyDescent="0.35">
      <c r="A158" s="62"/>
      <c r="B158" s="62"/>
      <c r="C158" s="62"/>
      <c r="E158" s="62"/>
      <c r="F158" s="62"/>
      <c r="G158" s="62"/>
    </row>
    <row r="159" spans="1:7" x14ac:dyDescent="0.35">
      <c r="A159" s="62"/>
      <c r="B159" s="62"/>
      <c r="C159" s="62"/>
      <c r="E159" s="62"/>
      <c r="F159" s="62"/>
      <c r="G159" s="62"/>
    </row>
    <row r="160" spans="1:7" x14ac:dyDescent="0.35">
      <c r="A160" s="62"/>
      <c r="B160" s="62"/>
      <c r="C160" s="62"/>
      <c r="E160" s="62"/>
      <c r="F160" s="62"/>
      <c r="G160" s="62"/>
    </row>
    <row r="161" spans="1:7" x14ac:dyDescent="0.35">
      <c r="A161" s="62"/>
      <c r="B161" s="62"/>
      <c r="C161" s="62"/>
      <c r="E161" s="62"/>
      <c r="F161" s="62"/>
      <c r="G161" s="62"/>
    </row>
    <row r="162" spans="1:7" x14ac:dyDescent="0.35">
      <c r="A162" s="62"/>
      <c r="B162" s="62"/>
      <c r="C162" s="62"/>
      <c r="E162" s="62"/>
      <c r="F162" s="62"/>
      <c r="G162" s="62"/>
    </row>
    <row r="163" spans="1:7" x14ac:dyDescent="0.35">
      <c r="A163" s="62"/>
      <c r="B163" s="62"/>
      <c r="C163" s="62"/>
      <c r="E163" s="62"/>
      <c r="F163" s="62"/>
      <c r="G163" s="62"/>
    </row>
    <row r="164" spans="1:7" x14ac:dyDescent="0.35">
      <c r="A164" s="62"/>
      <c r="B164" s="62"/>
      <c r="C164" s="62"/>
      <c r="E164" s="62"/>
      <c r="F164" s="62"/>
      <c r="G164" s="62"/>
    </row>
    <row r="165" spans="1:7" x14ac:dyDescent="0.35">
      <c r="A165" s="62"/>
      <c r="B165" s="62"/>
      <c r="C165" s="62"/>
      <c r="E165" s="62"/>
      <c r="F165" s="62"/>
      <c r="G165" s="62"/>
    </row>
    <row r="166" spans="1:7" x14ac:dyDescent="0.35">
      <c r="A166" s="62"/>
      <c r="B166" s="62"/>
      <c r="C166" s="62"/>
      <c r="E166" s="62"/>
      <c r="F166" s="62"/>
      <c r="G166" s="62"/>
    </row>
    <row r="167" spans="1:7" x14ac:dyDescent="0.35">
      <c r="A167" s="62"/>
      <c r="B167" s="62"/>
      <c r="C167" s="62"/>
      <c r="E167" s="62"/>
      <c r="F167" s="62"/>
      <c r="G167" s="62"/>
    </row>
    <row r="168" spans="1:7" x14ac:dyDescent="0.35">
      <c r="A168" s="62"/>
      <c r="B168" s="62"/>
      <c r="C168" s="62"/>
      <c r="E168" s="62"/>
      <c r="F168" s="62"/>
      <c r="G168" s="62"/>
    </row>
    <row r="169" spans="1:7" x14ac:dyDescent="0.35">
      <c r="A169" s="62"/>
      <c r="B169" s="62"/>
      <c r="C169" s="62"/>
      <c r="E169" s="62"/>
      <c r="F169" s="62"/>
      <c r="G169" s="62"/>
    </row>
    <row r="170" spans="1:7" x14ac:dyDescent="0.35">
      <c r="A170" s="62"/>
      <c r="B170" s="62"/>
      <c r="C170" s="62"/>
      <c r="E170" s="62"/>
      <c r="F170" s="62"/>
      <c r="G170" s="62"/>
    </row>
    <row r="171" spans="1:7" x14ac:dyDescent="0.35">
      <c r="A171" s="62"/>
      <c r="B171" s="62"/>
      <c r="C171" s="62"/>
      <c r="E171" s="62"/>
      <c r="F171" s="62"/>
      <c r="G171" s="62"/>
    </row>
    <row r="172" spans="1:7" x14ac:dyDescent="0.35">
      <c r="A172" s="62"/>
      <c r="B172" s="62"/>
      <c r="C172" s="62"/>
      <c r="E172" s="62"/>
      <c r="F172" s="62"/>
      <c r="G172" s="62"/>
    </row>
    <row r="173" spans="1:7" x14ac:dyDescent="0.35">
      <c r="A173" s="62"/>
      <c r="B173" s="62"/>
      <c r="C173" s="62"/>
      <c r="E173" s="62"/>
      <c r="F173" s="62"/>
      <c r="G173" s="62"/>
    </row>
    <row r="174" spans="1:7" x14ac:dyDescent="0.35">
      <c r="A174" s="62"/>
      <c r="B174" s="62"/>
      <c r="C174" s="62"/>
      <c r="E174" s="62"/>
      <c r="F174" s="62"/>
      <c r="G174" s="62"/>
    </row>
    <row r="175" spans="1:7" x14ac:dyDescent="0.35">
      <c r="A175" s="62"/>
      <c r="B175" s="62"/>
      <c r="C175" s="62"/>
      <c r="E175" s="62"/>
      <c r="F175" s="62"/>
      <c r="G175" s="62"/>
    </row>
    <row r="176" spans="1:7" x14ac:dyDescent="0.35">
      <c r="A176" s="62"/>
      <c r="B176" s="62"/>
      <c r="C176" s="62"/>
      <c r="E176" s="62"/>
      <c r="F176" s="62"/>
      <c r="G176" s="62"/>
    </row>
    <row r="177" spans="1:7" x14ac:dyDescent="0.35">
      <c r="A177" s="62"/>
      <c r="B177" s="62"/>
      <c r="C177" s="62"/>
      <c r="E177" s="62"/>
      <c r="F177" s="62"/>
      <c r="G177" s="62"/>
    </row>
    <row r="178" spans="1:7" x14ac:dyDescent="0.35">
      <c r="A178" s="62"/>
      <c r="B178" s="62"/>
      <c r="C178" s="62"/>
      <c r="E178" s="62"/>
      <c r="F178" s="62"/>
      <c r="G178" s="62"/>
    </row>
    <row r="179" spans="1:7" x14ac:dyDescent="0.35">
      <c r="A179" s="62"/>
      <c r="B179" s="62"/>
      <c r="C179" s="62"/>
      <c r="E179" s="62"/>
      <c r="F179" s="62"/>
      <c r="G179" s="62"/>
    </row>
    <row r="180" spans="1:7" x14ac:dyDescent="0.35">
      <c r="A180" s="62"/>
      <c r="B180" s="62"/>
      <c r="C180" s="62"/>
      <c r="E180" s="62"/>
      <c r="F180" s="62"/>
      <c r="G180" s="62"/>
    </row>
    <row r="181" spans="1:7" x14ac:dyDescent="0.35">
      <c r="A181" s="62"/>
      <c r="B181" s="62"/>
      <c r="C181" s="62"/>
      <c r="E181" s="62"/>
      <c r="F181" s="62"/>
      <c r="G181" s="62"/>
    </row>
    <row r="182" spans="1:7" x14ac:dyDescent="0.35">
      <c r="A182" s="62"/>
      <c r="B182" s="62"/>
      <c r="C182" s="62"/>
      <c r="E182" s="62"/>
      <c r="F182" s="62"/>
      <c r="G182" s="62"/>
    </row>
    <row r="183" spans="1:7" x14ac:dyDescent="0.35">
      <c r="A183" s="62"/>
      <c r="B183" s="62"/>
      <c r="C183" s="62"/>
      <c r="E183" s="62"/>
      <c r="F183" s="62"/>
      <c r="G183" s="62"/>
    </row>
    <row r="184" spans="1:7" x14ac:dyDescent="0.35">
      <c r="A184" s="62"/>
      <c r="B184" s="62"/>
      <c r="C184" s="62"/>
      <c r="E184" s="62"/>
      <c r="F184" s="62"/>
      <c r="G184" s="62"/>
    </row>
    <row r="185" spans="1:7" x14ac:dyDescent="0.35">
      <c r="A185" s="62"/>
      <c r="B185" s="62"/>
      <c r="C185" s="62"/>
      <c r="E185" s="62"/>
      <c r="F185" s="62"/>
      <c r="G185" s="62"/>
    </row>
    <row r="186" spans="1:7" x14ac:dyDescent="0.35">
      <c r="A186" s="62"/>
      <c r="B186" s="62"/>
      <c r="C186" s="62"/>
      <c r="E186" s="62"/>
      <c r="F186" s="62"/>
      <c r="G186" s="62"/>
    </row>
    <row r="187" spans="1:7" x14ac:dyDescent="0.35">
      <c r="A187" s="62"/>
      <c r="B187" s="62"/>
      <c r="C187" s="62"/>
      <c r="E187" s="62"/>
      <c r="F187" s="62"/>
      <c r="G187" s="62"/>
    </row>
    <row r="188" spans="1:7" x14ac:dyDescent="0.35">
      <c r="A188" s="62"/>
      <c r="B188" s="62"/>
      <c r="C188" s="62"/>
      <c r="E188" s="62"/>
      <c r="F188" s="62"/>
      <c r="G188" s="62"/>
    </row>
    <row r="189" spans="1:7" x14ac:dyDescent="0.35">
      <c r="A189" s="62"/>
      <c r="B189" s="62"/>
      <c r="C189" s="62"/>
      <c r="E189" s="62"/>
      <c r="F189" s="62"/>
      <c r="G189" s="62"/>
    </row>
    <row r="190" spans="1:7" x14ac:dyDescent="0.35">
      <c r="A190" s="62"/>
      <c r="B190" s="62"/>
      <c r="C190" s="62"/>
      <c r="E190" s="62"/>
      <c r="F190" s="62"/>
      <c r="G190" s="62"/>
    </row>
    <row r="191" spans="1:7" x14ac:dyDescent="0.35">
      <c r="A191" s="62"/>
      <c r="B191" s="62"/>
      <c r="C191" s="62"/>
      <c r="E191" s="62"/>
      <c r="F191" s="62"/>
      <c r="G191" s="62"/>
    </row>
    <row r="192" spans="1:7" x14ac:dyDescent="0.35">
      <c r="A192" s="62"/>
      <c r="B192" s="62"/>
      <c r="C192" s="62"/>
      <c r="E192" s="62"/>
      <c r="F192" s="62"/>
      <c r="G192" s="62"/>
    </row>
    <row r="193" spans="1:7" x14ac:dyDescent="0.35">
      <c r="A193" s="62"/>
      <c r="B193" s="62"/>
      <c r="C193" s="62"/>
      <c r="E193" s="62"/>
      <c r="F193" s="62"/>
      <c r="G193" s="62"/>
    </row>
    <row r="194" spans="1:7" x14ac:dyDescent="0.35">
      <c r="A194" s="62"/>
      <c r="B194" s="62"/>
      <c r="C194" s="62"/>
      <c r="E194" s="62"/>
      <c r="F194" s="62"/>
      <c r="G194" s="62"/>
    </row>
    <row r="195" spans="1:7" x14ac:dyDescent="0.35">
      <c r="A195" s="62"/>
      <c r="B195" s="62"/>
      <c r="C195" s="62"/>
      <c r="E195" s="62"/>
      <c r="F195" s="62"/>
      <c r="G195" s="62"/>
    </row>
    <row r="196" spans="1:7" x14ac:dyDescent="0.35">
      <c r="A196" s="62"/>
      <c r="B196" s="62"/>
      <c r="C196" s="62"/>
      <c r="E196" s="62"/>
      <c r="F196" s="62"/>
      <c r="G196" s="62"/>
    </row>
    <row r="197" spans="1:7" x14ac:dyDescent="0.35">
      <c r="A197" s="62"/>
      <c r="B197" s="62"/>
      <c r="C197" s="62"/>
      <c r="E197" s="62"/>
      <c r="F197" s="62"/>
      <c r="G197" s="62"/>
    </row>
    <row r="198" spans="1:7" x14ac:dyDescent="0.35">
      <c r="A198" s="62"/>
      <c r="B198" s="62"/>
      <c r="C198" s="62"/>
      <c r="E198" s="62"/>
      <c r="F198" s="62"/>
      <c r="G198" s="62"/>
    </row>
    <row r="199" spans="1:7" x14ac:dyDescent="0.35">
      <c r="A199" s="62"/>
      <c r="B199" s="62"/>
      <c r="C199" s="62"/>
      <c r="E199" s="62"/>
      <c r="F199" s="62"/>
      <c r="G199" s="62"/>
    </row>
    <row r="200" spans="1:7" x14ac:dyDescent="0.35">
      <c r="A200" s="62"/>
      <c r="B200" s="62"/>
      <c r="C200" s="62"/>
      <c r="E200" s="62"/>
      <c r="F200" s="62"/>
      <c r="G200" s="62"/>
    </row>
    <row r="201" spans="1:7" x14ac:dyDescent="0.35">
      <c r="A201" s="62"/>
      <c r="B201" s="62"/>
      <c r="C201" s="62"/>
      <c r="E201" s="62"/>
      <c r="F201" s="62"/>
      <c r="G201" s="62"/>
    </row>
    <row r="202" spans="1:7" x14ac:dyDescent="0.35">
      <c r="A202" s="62"/>
      <c r="B202" s="62"/>
      <c r="C202" s="62"/>
      <c r="E202" s="62"/>
      <c r="F202" s="62"/>
      <c r="G202" s="62"/>
    </row>
    <row r="203" spans="1:7" x14ac:dyDescent="0.35">
      <c r="A203" s="62"/>
      <c r="B203" s="62"/>
      <c r="C203" s="62"/>
      <c r="E203" s="62"/>
      <c r="F203" s="62"/>
      <c r="G203" s="62"/>
    </row>
    <row r="204" spans="1:7" x14ac:dyDescent="0.35">
      <c r="A204" s="62"/>
      <c r="B204" s="62"/>
      <c r="C204" s="62"/>
      <c r="E204" s="62"/>
      <c r="F204" s="62"/>
      <c r="G204" s="62"/>
    </row>
    <row r="205" spans="1:7" x14ac:dyDescent="0.35">
      <c r="A205" s="62"/>
      <c r="B205" s="62"/>
      <c r="C205" s="62"/>
      <c r="E205" s="62"/>
      <c r="F205" s="62"/>
      <c r="G205" s="62"/>
    </row>
    <row r="206" spans="1:7" x14ac:dyDescent="0.35">
      <c r="A206" s="62"/>
      <c r="B206" s="62"/>
      <c r="C206" s="62"/>
      <c r="E206" s="62"/>
      <c r="F206" s="62"/>
      <c r="G206" s="62"/>
    </row>
    <row r="207" spans="1:7" x14ac:dyDescent="0.35">
      <c r="A207" s="62"/>
      <c r="B207" s="62"/>
      <c r="C207" s="62"/>
      <c r="E207" s="62"/>
      <c r="F207" s="62"/>
      <c r="G207" s="62"/>
    </row>
    <row r="208" spans="1:7" x14ac:dyDescent="0.35">
      <c r="A208" s="62"/>
      <c r="B208" s="62"/>
      <c r="C208" s="62"/>
      <c r="E208" s="62"/>
      <c r="F208" s="62"/>
      <c r="G208" s="62"/>
    </row>
    <row r="209" spans="1:7" x14ac:dyDescent="0.35">
      <c r="A209" s="62"/>
      <c r="B209" s="62"/>
      <c r="C209" s="62"/>
      <c r="E209" s="62"/>
      <c r="F209" s="62"/>
      <c r="G209" s="62"/>
    </row>
    <row r="210" spans="1:7" x14ac:dyDescent="0.35">
      <c r="A210" s="62"/>
      <c r="B210" s="62"/>
      <c r="C210" s="62"/>
      <c r="E210" s="62"/>
      <c r="F210" s="62"/>
      <c r="G210" s="62"/>
    </row>
    <row r="211" spans="1:7" x14ac:dyDescent="0.35">
      <c r="A211" s="62"/>
      <c r="B211" s="62"/>
      <c r="C211" s="62"/>
      <c r="E211" s="62"/>
      <c r="F211" s="62"/>
      <c r="G211" s="62"/>
    </row>
    <row r="212" spans="1:7" x14ac:dyDescent="0.35">
      <c r="A212" s="62"/>
      <c r="B212" s="62"/>
      <c r="C212" s="62"/>
      <c r="E212" s="62"/>
      <c r="F212" s="62"/>
      <c r="G212" s="62"/>
    </row>
    <row r="213" spans="1:7" x14ac:dyDescent="0.35">
      <c r="A213" s="62"/>
      <c r="B213" s="62"/>
      <c r="C213" s="62"/>
      <c r="E213" s="62"/>
      <c r="F213" s="62"/>
      <c r="G213" s="62"/>
    </row>
    <row r="214" spans="1:7" x14ac:dyDescent="0.35">
      <c r="A214" s="62"/>
      <c r="B214" s="62"/>
      <c r="C214" s="62"/>
      <c r="E214" s="62"/>
      <c r="F214" s="62"/>
      <c r="G214" s="62"/>
    </row>
    <row r="215" spans="1:7" x14ac:dyDescent="0.35">
      <c r="A215" s="62"/>
      <c r="B215" s="62"/>
      <c r="C215" s="62"/>
      <c r="E215" s="62"/>
      <c r="F215" s="62"/>
      <c r="G215" s="62"/>
    </row>
    <row r="216" spans="1:7" x14ac:dyDescent="0.35">
      <c r="A216" s="62"/>
      <c r="B216" s="62"/>
      <c r="C216" s="62"/>
      <c r="E216" s="62"/>
      <c r="F216" s="62"/>
      <c r="G216" s="62"/>
    </row>
    <row r="217" spans="1:7" x14ac:dyDescent="0.35">
      <c r="A217" s="62"/>
      <c r="B217" s="62"/>
      <c r="C217" s="62"/>
      <c r="E217" s="62"/>
      <c r="F217" s="62"/>
      <c r="G217" s="62"/>
    </row>
    <row r="218" spans="1:7" x14ac:dyDescent="0.35">
      <c r="A218" s="62"/>
      <c r="B218" s="62"/>
      <c r="C218" s="62"/>
      <c r="E218" s="62"/>
      <c r="F218" s="62"/>
      <c r="G218" s="62"/>
    </row>
    <row r="219" spans="1:7" x14ac:dyDescent="0.35">
      <c r="A219" s="62"/>
      <c r="B219" s="62"/>
      <c r="C219" s="62"/>
      <c r="E219" s="62"/>
      <c r="F219" s="62"/>
      <c r="G219" s="62"/>
    </row>
    <row r="220" spans="1:7" x14ac:dyDescent="0.35">
      <c r="A220" s="62"/>
      <c r="B220" s="62"/>
      <c r="C220" s="62"/>
      <c r="E220" s="62"/>
      <c r="F220" s="62"/>
      <c r="G220" s="62"/>
    </row>
    <row r="221" spans="1:7" x14ac:dyDescent="0.35">
      <c r="A221" s="62"/>
      <c r="B221" s="62"/>
      <c r="C221" s="62"/>
      <c r="E221" s="62"/>
      <c r="F221" s="62"/>
      <c r="G221" s="62"/>
    </row>
    <row r="222" spans="1:7" x14ac:dyDescent="0.35">
      <c r="A222" s="62"/>
      <c r="B222" s="62"/>
      <c r="C222" s="62"/>
      <c r="E222" s="62"/>
      <c r="F222" s="62"/>
      <c r="G222" s="62"/>
    </row>
    <row r="223" spans="1:7" x14ac:dyDescent="0.35">
      <c r="A223" s="62"/>
      <c r="B223" s="62"/>
      <c r="C223" s="62"/>
      <c r="E223" s="62"/>
      <c r="F223" s="62"/>
      <c r="G223" s="62"/>
    </row>
    <row r="224" spans="1:7" x14ac:dyDescent="0.35">
      <c r="A224" s="62"/>
      <c r="B224" s="62"/>
      <c r="C224" s="62"/>
      <c r="E224" s="62"/>
      <c r="F224" s="62"/>
      <c r="G224" s="62"/>
    </row>
    <row r="225" spans="1:7" x14ac:dyDescent="0.35">
      <c r="A225" s="62"/>
      <c r="B225" s="62"/>
      <c r="C225" s="62"/>
      <c r="E225" s="62"/>
      <c r="F225" s="62"/>
      <c r="G225" s="62"/>
    </row>
    <row r="226" spans="1:7" x14ac:dyDescent="0.35">
      <c r="A226" s="62"/>
      <c r="B226" s="62"/>
      <c r="C226" s="62"/>
      <c r="E226" s="62"/>
      <c r="F226" s="62"/>
      <c r="G226" s="62"/>
    </row>
    <row r="227" spans="1:7" x14ac:dyDescent="0.35">
      <c r="A227" s="62"/>
      <c r="B227" s="62"/>
      <c r="C227" s="62"/>
      <c r="E227" s="62"/>
      <c r="F227" s="62"/>
      <c r="G227" s="62"/>
    </row>
    <row r="228" spans="1:7" x14ac:dyDescent="0.35">
      <c r="A228" s="62"/>
      <c r="B228" s="62"/>
      <c r="C228" s="62"/>
      <c r="E228" s="62"/>
      <c r="F228" s="62"/>
      <c r="G228" s="62"/>
    </row>
    <row r="229" spans="1:7" x14ac:dyDescent="0.35">
      <c r="A229" s="62"/>
      <c r="B229" s="62"/>
      <c r="C229" s="62"/>
      <c r="E229" s="62"/>
      <c r="F229" s="62"/>
      <c r="G229" s="62"/>
    </row>
    <row r="230" spans="1:7" x14ac:dyDescent="0.35">
      <c r="A230" s="62"/>
      <c r="B230" s="62"/>
      <c r="C230" s="62"/>
      <c r="E230" s="62"/>
      <c r="F230" s="62"/>
      <c r="G230" s="62"/>
    </row>
    <row r="231" spans="1:7" x14ac:dyDescent="0.35">
      <c r="A231" s="62"/>
      <c r="B231" s="62"/>
      <c r="C231" s="62"/>
      <c r="E231" s="62"/>
      <c r="F231" s="62"/>
      <c r="G231" s="62"/>
    </row>
    <row r="232" spans="1:7" x14ac:dyDescent="0.35">
      <c r="A232" s="62"/>
      <c r="B232" s="62"/>
      <c r="C232" s="62"/>
      <c r="E232" s="62"/>
      <c r="F232" s="62"/>
      <c r="G232" s="62"/>
    </row>
    <row r="233" spans="1:7" x14ac:dyDescent="0.35">
      <c r="A233" s="62"/>
      <c r="B233" s="62"/>
      <c r="C233" s="62"/>
      <c r="E233" s="62"/>
      <c r="F233" s="62"/>
      <c r="G233" s="62"/>
    </row>
    <row r="234" spans="1:7" x14ac:dyDescent="0.35">
      <c r="A234" s="62"/>
      <c r="B234" s="62"/>
      <c r="C234" s="62"/>
      <c r="E234" s="62"/>
      <c r="F234" s="62"/>
      <c r="G234" s="62"/>
    </row>
    <row r="235" spans="1:7" x14ac:dyDescent="0.35">
      <c r="A235" s="62"/>
      <c r="B235" s="62"/>
      <c r="C235" s="62"/>
      <c r="E235" s="62"/>
      <c r="F235" s="62"/>
      <c r="G235" s="62"/>
    </row>
    <row r="236" spans="1:7" x14ac:dyDescent="0.35">
      <c r="A236" s="62"/>
      <c r="B236" s="62"/>
      <c r="C236" s="62"/>
      <c r="E236" s="62"/>
      <c r="F236" s="62"/>
      <c r="G236" s="62"/>
    </row>
    <row r="237" spans="1:7" x14ac:dyDescent="0.35">
      <c r="A237" s="62"/>
      <c r="B237" s="62"/>
      <c r="C237" s="62"/>
      <c r="E237" s="62"/>
      <c r="F237" s="62"/>
      <c r="G237" s="62"/>
    </row>
    <row r="238" spans="1:7" x14ac:dyDescent="0.35">
      <c r="A238" s="62"/>
      <c r="B238" s="62"/>
      <c r="C238" s="62"/>
      <c r="E238" s="62"/>
      <c r="F238" s="62"/>
      <c r="G238" s="62"/>
    </row>
    <row r="239" spans="1:7" x14ac:dyDescent="0.35">
      <c r="A239" s="62"/>
      <c r="B239" s="62"/>
      <c r="C239" s="62"/>
      <c r="E239" s="62"/>
      <c r="F239" s="62"/>
      <c r="G239" s="62"/>
    </row>
    <row r="240" spans="1:7" x14ac:dyDescent="0.35">
      <c r="A240" s="62"/>
      <c r="B240" s="62"/>
      <c r="C240" s="62"/>
      <c r="E240" s="62"/>
      <c r="F240" s="62"/>
      <c r="G240" s="62"/>
    </row>
    <row r="241" spans="1:7" x14ac:dyDescent="0.35">
      <c r="A241" s="62"/>
      <c r="B241" s="62"/>
      <c r="C241" s="62"/>
      <c r="E241" s="62"/>
      <c r="F241" s="62"/>
      <c r="G241" s="62"/>
    </row>
    <row r="242" spans="1:7" x14ac:dyDescent="0.35">
      <c r="A242" s="62"/>
      <c r="B242" s="62"/>
      <c r="C242" s="62"/>
      <c r="E242" s="62"/>
      <c r="F242" s="62"/>
      <c r="G242" s="62"/>
    </row>
    <row r="243" spans="1:7" x14ac:dyDescent="0.35">
      <c r="A243" s="62"/>
      <c r="B243" s="62"/>
      <c r="C243" s="62"/>
      <c r="E243" s="62"/>
      <c r="F243" s="62"/>
      <c r="G243" s="62"/>
    </row>
    <row r="244" spans="1:7" x14ac:dyDescent="0.35">
      <c r="A244" s="62"/>
      <c r="B244" s="62"/>
      <c r="C244" s="62"/>
      <c r="E244" s="62"/>
      <c r="F244" s="62"/>
      <c r="G244" s="62"/>
    </row>
    <row r="245" spans="1:7" x14ac:dyDescent="0.35">
      <c r="A245" s="62"/>
      <c r="B245" s="62"/>
      <c r="C245" s="62"/>
      <c r="E245" s="62"/>
      <c r="F245" s="62"/>
      <c r="G245" s="62"/>
    </row>
    <row r="246" spans="1:7" x14ac:dyDescent="0.35">
      <c r="A246" s="62"/>
      <c r="B246" s="62"/>
      <c r="C246" s="62"/>
      <c r="E246" s="62"/>
      <c r="F246" s="62"/>
      <c r="G246" s="62"/>
    </row>
    <row r="247" spans="1:7" x14ac:dyDescent="0.35">
      <c r="A247" s="62"/>
      <c r="B247" s="62"/>
      <c r="C247" s="62"/>
      <c r="E247" s="62"/>
      <c r="F247" s="62"/>
      <c r="G247" s="62"/>
    </row>
    <row r="248" spans="1:7" x14ac:dyDescent="0.35">
      <c r="A248" s="62"/>
      <c r="B248" s="62"/>
      <c r="C248" s="62"/>
      <c r="E248" s="62"/>
      <c r="F248" s="62"/>
      <c r="G248" s="62"/>
    </row>
    <row r="249" spans="1:7" x14ac:dyDescent="0.35">
      <c r="A249" s="62"/>
      <c r="B249" s="62"/>
      <c r="C249" s="62"/>
      <c r="E249" s="62"/>
      <c r="F249" s="62"/>
      <c r="G249" s="62"/>
    </row>
    <row r="250" spans="1:7" x14ac:dyDescent="0.35">
      <c r="A250" s="62"/>
      <c r="B250" s="62"/>
      <c r="C250" s="62"/>
      <c r="E250" s="62"/>
      <c r="F250" s="62"/>
      <c r="G250" s="62"/>
    </row>
    <row r="251" spans="1:7" x14ac:dyDescent="0.35">
      <c r="A251" s="62"/>
      <c r="B251" s="62"/>
      <c r="C251" s="62"/>
      <c r="E251" s="62"/>
      <c r="F251" s="62"/>
      <c r="G251" s="62"/>
    </row>
    <row r="252" spans="1:7" x14ac:dyDescent="0.35">
      <c r="A252" s="62"/>
      <c r="B252" s="62"/>
      <c r="C252" s="62"/>
      <c r="E252" s="62"/>
      <c r="F252" s="62"/>
      <c r="G252" s="62"/>
    </row>
    <row r="253" spans="1:7" x14ac:dyDescent="0.35">
      <c r="A253" s="62"/>
      <c r="B253" s="62"/>
      <c r="C253" s="62"/>
      <c r="E253" s="62"/>
      <c r="F253" s="62"/>
      <c r="G253" s="62"/>
    </row>
    <row r="254" spans="1:7" x14ac:dyDescent="0.35">
      <c r="A254" s="62"/>
      <c r="B254" s="62"/>
      <c r="C254" s="62"/>
      <c r="E254" s="62"/>
      <c r="F254" s="62"/>
      <c r="G254" s="62"/>
    </row>
    <row r="255" spans="1:7" x14ac:dyDescent="0.35">
      <c r="A255" s="62"/>
      <c r="B255" s="62"/>
      <c r="C255" s="62"/>
      <c r="E255" s="62"/>
      <c r="F255" s="62"/>
      <c r="G255" s="62"/>
    </row>
    <row r="256" spans="1:7" x14ac:dyDescent="0.35">
      <c r="A256" s="62"/>
      <c r="B256" s="62"/>
      <c r="C256" s="62"/>
      <c r="E256" s="62"/>
      <c r="F256" s="62"/>
      <c r="G256" s="62"/>
    </row>
    <row r="257" spans="1:7" x14ac:dyDescent="0.35">
      <c r="A257" s="62"/>
      <c r="B257" s="62"/>
      <c r="C257" s="62"/>
      <c r="E257" s="62"/>
      <c r="F257" s="62"/>
      <c r="G257" s="62"/>
    </row>
    <row r="258" spans="1:7" x14ac:dyDescent="0.35">
      <c r="A258" s="62"/>
      <c r="B258" s="62"/>
      <c r="C258" s="62"/>
      <c r="E258" s="62"/>
      <c r="F258" s="62"/>
      <c r="G258" s="62"/>
    </row>
    <row r="259" spans="1:7" x14ac:dyDescent="0.35">
      <c r="A259" s="62"/>
      <c r="B259" s="62"/>
      <c r="C259" s="62"/>
      <c r="E259" s="62"/>
      <c r="F259" s="62"/>
      <c r="G259" s="62"/>
    </row>
    <row r="260" spans="1:7" x14ac:dyDescent="0.35">
      <c r="A260" s="62"/>
      <c r="B260" s="62"/>
      <c r="C260" s="62"/>
      <c r="E260" s="62"/>
      <c r="F260" s="62"/>
      <c r="G260" s="62"/>
    </row>
    <row r="261" spans="1:7" x14ac:dyDescent="0.35">
      <c r="A261" s="62"/>
      <c r="B261" s="62"/>
      <c r="C261" s="62"/>
      <c r="E261" s="62"/>
      <c r="F261" s="62"/>
      <c r="G261" s="62"/>
    </row>
    <row r="262" spans="1:7" x14ac:dyDescent="0.35">
      <c r="A262" s="62"/>
      <c r="B262" s="62"/>
      <c r="C262" s="62"/>
      <c r="E262" s="62"/>
      <c r="F262" s="62"/>
      <c r="G262" s="62"/>
    </row>
    <row r="263" spans="1:7" x14ac:dyDescent="0.35">
      <c r="A263" s="62"/>
      <c r="B263" s="62"/>
      <c r="C263" s="62"/>
      <c r="E263" s="62"/>
      <c r="F263" s="62"/>
      <c r="G263" s="62"/>
    </row>
    <row r="264" spans="1:7" x14ac:dyDescent="0.35">
      <c r="A264" s="62"/>
      <c r="B264" s="62"/>
      <c r="C264" s="62"/>
      <c r="E264" s="62"/>
      <c r="F264" s="62"/>
      <c r="G264" s="62"/>
    </row>
    <row r="265" spans="1:7" x14ac:dyDescent="0.35">
      <c r="A265" s="62"/>
      <c r="B265" s="62"/>
      <c r="C265" s="62"/>
      <c r="E265" s="62"/>
      <c r="F265" s="62"/>
      <c r="G265" s="62"/>
    </row>
    <row r="266" spans="1:7" x14ac:dyDescent="0.35">
      <c r="A266" s="62"/>
      <c r="B266" s="62"/>
      <c r="C266" s="62"/>
      <c r="E266" s="62"/>
      <c r="F266" s="62"/>
      <c r="G266" s="62"/>
    </row>
    <row r="267" spans="1:7" x14ac:dyDescent="0.35">
      <c r="A267" s="62"/>
      <c r="B267" s="62"/>
      <c r="C267" s="62"/>
      <c r="E267" s="62"/>
      <c r="F267" s="62"/>
      <c r="G267" s="62"/>
    </row>
    <row r="268" spans="1:7" x14ac:dyDescent="0.35">
      <c r="A268" s="62"/>
      <c r="B268" s="62"/>
      <c r="C268" s="62"/>
      <c r="E268" s="62"/>
      <c r="F268" s="62"/>
      <c r="G268" s="62"/>
    </row>
    <row r="269" spans="1:7" x14ac:dyDescent="0.35">
      <c r="A269" s="62"/>
      <c r="B269" s="62"/>
      <c r="C269" s="62"/>
      <c r="E269" s="62"/>
      <c r="F269" s="62"/>
      <c r="G269" s="62"/>
    </row>
    <row r="270" spans="1:7" x14ac:dyDescent="0.35">
      <c r="A270" s="62"/>
      <c r="B270" s="62"/>
      <c r="C270" s="62"/>
      <c r="E270" s="62"/>
      <c r="F270" s="62"/>
      <c r="G270" s="62"/>
    </row>
    <row r="271" spans="1:7" x14ac:dyDescent="0.35">
      <c r="A271" s="62"/>
      <c r="B271" s="62"/>
      <c r="C271" s="62"/>
      <c r="E271" s="62"/>
      <c r="F271" s="62"/>
      <c r="G271" s="62"/>
    </row>
    <row r="272" spans="1:7" x14ac:dyDescent="0.35">
      <c r="A272" s="62"/>
      <c r="B272" s="62"/>
      <c r="C272" s="62"/>
      <c r="E272" s="62"/>
      <c r="F272" s="62"/>
      <c r="G272" s="62"/>
    </row>
    <row r="273" spans="1:7" x14ac:dyDescent="0.35">
      <c r="A273" s="62"/>
      <c r="B273" s="62"/>
      <c r="C273" s="62"/>
      <c r="E273" s="62"/>
      <c r="F273" s="62"/>
      <c r="G273" s="62"/>
    </row>
    <row r="274" spans="1:7" x14ac:dyDescent="0.35">
      <c r="A274" s="62"/>
      <c r="B274" s="62"/>
      <c r="C274" s="62"/>
      <c r="E274" s="62"/>
      <c r="F274" s="62"/>
      <c r="G274" s="62"/>
    </row>
    <row r="275" spans="1:7" x14ac:dyDescent="0.35">
      <c r="A275" s="62"/>
      <c r="B275" s="62"/>
      <c r="C275" s="62"/>
      <c r="E275" s="62"/>
      <c r="F275" s="62"/>
      <c r="G275" s="62"/>
    </row>
    <row r="276" spans="1:7" x14ac:dyDescent="0.35">
      <c r="A276" s="62"/>
      <c r="B276" s="62"/>
      <c r="C276" s="62"/>
      <c r="E276" s="62"/>
      <c r="F276" s="62"/>
      <c r="G276" s="62"/>
    </row>
    <row r="277" spans="1:7" x14ac:dyDescent="0.35">
      <c r="A277" s="62"/>
      <c r="B277" s="62"/>
      <c r="C277" s="62"/>
      <c r="E277" s="62"/>
      <c r="F277" s="62"/>
      <c r="G277" s="62"/>
    </row>
    <row r="278" spans="1:7" x14ac:dyDescent="0.35">
      <c r="A278" s="62"/>
      <c r="B278" s="62"/>
      <c r="C278" s="62"/>
      <c r="E278" s="62"/>
      <c r="F278" s="62"/>
      <c r="G278" s="62"/>
    </row>
    <row r="279" spans="1:7" x14ac:dyDescent="0.35">
      <c r="A279" s="62"/>
      <c r="B279" s="62"/>
      <c r="C279" s="62"/>
      <c r="E279" s="62"/>
      <c r="F279" s="62"/>
      <c r="G279" s="62"/>
    </row>
    <row r="280" spans="1:7" x14ac:dyDescent="0.35">
      <c r="A280" s="62"/>
      <c r="B280" s="62"/>
      <c r="C280" s="62"/>
      <c r="E280" s="62"/>
      <c r="F280" s="62"/>
      <c r="G280" s="62"/>
    </row>
    <row r="281" spans="1:7" x14ac:dyDescent="0.35">
      <c r="A281" s="62"/>
      <c r="B281" s="62"/>
      <c r="C281" s="62"/>
      <c r="E281" s="62"/>
      <c r="F281" s="62"/>
      <c r="G281" s="62"/>
    </row>
    <row r="282" spans="1:7" x14ac:dyDescent="0.35">
      <c r="A282" s="62"/>
      <c r="B282" s="62"/>
      <c r="C282" s="62"/>
      <c r="E282" s="62"/>
      <c r="F282" s="62"/>
      <c r="G282" s="62"/>
    </row>
    <row r="283" spans="1:7" x14ac:dyDescent="0.35">
      <c r="A283" s="62"/>
      <c r="B283" s="62"/>
      <c r="C283" s="62"/>
      <c r="E283" s="62"/>
      <c r="F283" s="62"/>
      <c r="G283" s="62"/>
    </row>
    <row r="284" spans="1:7" x14ac:dyDescent="0.35">
      <c r="A284" s="62"/>
      <c r="B284" s="62"/>
      <c r="C284" s="62"/>
      <c r="E284" s="62"/>
      <c r="F284" s="62"/>
      <c r="G284" s="62"/>
    </row>
    <row r="285" spans="1:7" x14ac:dyDescent="0.35">
      <c r="A285" s="62"/>
      <c r="B285" s="62"/>
      <c r="C285" s="62"/>
      <c r="E285" s="62"/>
      <c r="F285" s="62"/>
      <c r="G285" s="62"/>
    </row>
    <row r="286" spans="1:7" x14ac:dyDescent="0.35">
      <c r="A286" s="62"/>
      <c r="B286" s="62"/>
      <c r="C286" s="62"/>
      <c r="E286" s="62"/>
      <c r="F286" s="62"/>
      <c r="G286" s="62"/>
    </row>
    <row r="287" spans="1:7" x14ac:dyDescent="0.35">
      <c r="A287" s="62"/>
      <c r="B287" s="62"/>
      <c r="C287" s="62"/>
      <c r="E287" s="62"/>
      <c r="F287" s="62"/>
      <c r="G287" s="62"/>
    </row>
    <row r="288" spans="1:7" x14ac:dyDescent="0.35">
      <c r="A288" s="62"/>
      <c r="B288" s="62"/>
      <c r="C288" s="62"/>
      <c r="E288" s="62"/>
      <c r="F288" s="62"/>
      <c r="G288" s="62"/>
    </row>
    <row r="289" spans="1:7" x14ac:dyDescent="0.35">
      <c r="A289" s="62"/>
      <c r="B289" s="62"/>
      <c r="C289" s="62"/>
      <c r="E289" s="62"/>
      <c r="F289" s="62"/>
      <c r="G289" s="62"/>
    </row>
    <row r="290" spans="1:7" x14ac:dyDescent="0.35">
      <c r="A290" s="62"/>
      <c r="B290" s="62"/>
      <c r="C290" s="62"/>
      <c r="E290" s="62"/>
      <c r="F290" s="62"/>
      <c r="G290" s="62"/>
    </row>
    <row r="291" spans="1:7" x14ac:dyDescent="0.35">
      <c r="A291" s="62"/>
      <c r="B291" s="62"/>
      <c r="C291" s="62"/>
      <c r="E291" s="62"/>
      <c r="F291" s="62"/>
      <c r="G291" s="62"/>
    </row>
    <row r="292" spans="1:7" x14ac:dyDescent="0.35">
      <c r="A292" s="62"/>
      <c r="B292" s="62"/>
      <c r="C292" s="62"/>
      <c r="E292" s="62"/>
      <c r="F292" s="62"/>
      <c r="G292" s="62"/>
    </row>
    <row r="293" spans="1:7" x14ac:dyDescent="0.35">
      <c r="A293" s="62"/>
      <c r="B293" s="62"/>
      <c r="C293" s="62"/>
      <c r="E293" s="62"/>
      <c r="F293" s="62"/>
      <c r="G293" s="62"/>
    </row>
    <row r="294" spans="1:7" x14ac:dyDescent="0.35">
      <c r="A294" s="62"/>
      <c r="B294" s="62"/>
      <c r="C294" s="62"/>
      <c r="E294" s="62"/>
      <c r="F294" s="62"/>
      <c r="G294" s="62"/>
    </row>
    <row r="295" spans="1:7" x14ac:dyDescent="0.35">
      <c r="A295" s="62"/>
      <c r="B295" s="62"/>
      <c r="C295" s="62"/>
      <c r="E295" s="62"/>
      <c r="F295" s="62"/>
      <c r="G295" s="62"/>
    </row>
    <row r="296" spans="1:7" x14ac:dyDescent="0.35">
      <c r="A296" s="62"/>
      <c r="B296" s="62"/>
      <c r="C296" s="62"/>
      <c r="E296" s="62"/>
      <c r="F296" s="62"/>
      <c r="G296" s="62"/>
    </row>
    <row r="297" spans="1:7" x14ac:dyDescent="0.35">
      <c r="A297" s="62"/>
      <c r="B297" s="62"/>
      <c r="C297" s="62"/>
      <c r="E297" s="62"/>
      <c r="F297" s="62"/>
      <c r="G297" s="62"/>
    </row>
    <row r="298" spans="1:7" x14ac:dyDescent="0.35">
      <c r="A298" s="62"/>
      <c r="B298" s="62"/>
      <c r="C298" s="62"/>
      <c r="E298" s="62"/>
      <c r="F298" s="62"/>
      <c r="G298" s="62"/>
    </row>
    <row r="299" spans="1:7" x14ac:dyDescent="0.35">
      <c r="A299" s="62"/>
      <c r="B299" s="62"/>
      <c r="C299" s="62"/>
      <c r="E299" s="62"/>
      <c r="F299" s="62"/>
      <c r="G299" s="62"/>
    </row>
    <row r="300" spans="1:7" x14ac:dyDescent="0.35">
      <c r="A300" s="62"/>
      <c r="B300" s="62"/>
      <c r="C300" s="62"/>
      <c r="E300" s="62"/>
      <c r="F300" s="62"/>
      <c r="G300" s="62"/>
    </row>
    <row r="301" spans="1:7" x14ac:dyDescent="0.35">
      <c r="A301" s="62"/>
      <c r="B301" s="62"/>
      <c r="C301" s="62"/>
      <c r="E301" s="62"/>
      <c r="F301" s="62"/>
      <c r="G301" s="62"/>
    </row>
    <row r="302" spans="1:7" x14ac:dyDescent="0.35">
      <c r="A302" s="62"/>
      <c r="B302" s="62"/>
      <c r="C302" s="62"/>
      <c r="E302" s="62"/>
      <c r="F302" s="62"/>
      <c r="G302" s="62"/>
    </row>
    <row r="303" spans="1:7" x14ac:dyDescent="0.35">
      <c r="A303" s="62"/>
      <c r="B303" s="62"/>
      <c r="C303" s="62"/>
      <c r="E303" s="62"/>
      <c r="F303" s="62"/>
      <c r="G303" s="62"/>
    </row>
    <row r="304" spans="1:7" x14ac:dyDescent="0.35">
      <c r="A304" s="62"/>
      <c r="B304" s="62"/>
      <c r="C304" s="62"/>
      <c r="E304" s="62"/>
      <c r="F304" s="62"/>
      <c r="G304" s="62"/>
    </row>
    <row r="305" spans="1:7" x14ac:dyDescent="0.35">
      <c r="A305" s="62"/>
      <c r="B305" s="62"/>
      <c r="C305" s="62"/>
      <c r="E305" s="62"/>
      <c r="F305" s="62"/>
      <c r="G305" s="62"/>
    </row>
    <row r="306" spans="1:7" x14ac:dyDescent="0.35">
      <c r="A306" s="62"/>
      <c r="B306" s="62"/>
      <c r="C306" s="62"/>
      <c r="E306" s="62"/>
      <c r="F306" s="62"/>
      <c r="G306" s="62"/>
    </row>
    <row r="307" spans="1:7" x14ac:dyDescent="0.35">
      <c r="A307" s="62"/>
      <c r="B307" s="62"/>
      <c r="C307" s="62"/>
      <c r="E307" s="62"/>
      <c r="F307" s="62"/>
      <c r="G307" s="62"/>
    </row>
    <row r="308" spans="1:7" x14ac:dyDescent="0.35">
      <c r="A308" s="62"/>
      <c r="B308" s="62"/>
      <c r="C308" s="62"/>
      <c r="E308" s="62"/>
      <c r="F308" s="62"/>
      <c r="G308" s="62"/>
    </row>
    <row r="309" spans="1:7" x14ac:dyDescent="0.35">
      <c r="A309" s="62"/>
      <c r="B309" s="62"/>
      <c r="C309" s="62"/>
      <c r="E309" s="62"/>
      <c r="F309" s="62"/>
      <c r="G309" s="62"/>
    </row>
    <row r="310" spans="1:7" x14ac:dyDescent="0.35">
      <c r="A310" s="62"/>
      <c r="B310" s="62"/>
      <c r="C310" s="62"/>
      <c r="E310" s="62"/>
      <c r="F310" s="62"/>
      <c r="G310" s="62"/>
    </row>
    <row r="311" spans="1:7" x14ac:dyDescent="0.35">
      <c r="A311" s="62"/>
      <c r="B311" s="62"/>
      <c r="C311" s="62"/>
      <c r="E311" s="62"/>
      <c r="F311" s="62"/>
      <c r="G311" s="62"/>
    </row>
    <row r="312" spans="1:7" x14ac:dyDescent="0.35">
      <c r="A312" s="62"/>
      <c r="B312" s="62"/>
      <c r="C312" s="62"/>
      <c r="E312" s="62"/>
      <c r="F312" s="62"/>
      <c r="G312" s="62"/>
    </row>
    <row r="313" spans="1:7" x14ac:dyDescent="0.35">
      <c r="A313" s="62"/>
      <c r="B313" s="62"/>
      <c r="C313" s="62"/>
      <c r="E313" s="62"/>
      <c r="F313" s="62"/>
      <c r="G313" s="62"/>
    </row>
    <row r="314" spans="1:7" x14ac:dyDescent="0.35">
      <c r="A314" s="62"/>
      <c r="B314" s="62"/>
      <c r="C314" s="62"/>
      <c r="E314" s="62"/>
      <c r="F314" s="62"/>
      <c r="G314" s="62"/>
    </row>
    <row r="315" spans="1:7" x14ac:dyDescent="0.35">
      <c r="A315" s="62"/>
      <c r="B315" s="62"/>
      <c r="C315" s="62"/>
      <c r="E315" s="62"/>
      <c r="F315" s="62"/>
      <c r="G315" s="62"/>
    </row>
    <row r="316" spans="1:7" x14ac:dyDescent="0.35">
      <c r="A316" s="62"/>
      <c r="B316" s="62"/>
      <c r="C316" s="62"/>
      <c r="E316" s="62"/>
      <c r="F316" s="62"/>
      <c r="G316" s="62"/>
    </row>
    <row r="317" spans="1:7" x14ac:dyDescent="0.35">
      <c r="A317" s="62"/>
      <c r="B317" s="62"/>
      <c r="C317" s="62"/>
      <c r="E317" s="62"/>
      <c r="F317" s="62"/>
      <c r="G317" s="62"/>
    </row>
    <row r="318" spans="1:7" x14ac:dyDescent="0.35">
      <c r="A318" s="62"/>
      <c r="B318" s="62"/>
      <c r="C318" s="62"/>
      <c r="E318" s="62"/>
      <c r="F318" s="62"/>
      <c r="G318" s="62"/>
    </row>
    <row r="319" spans="1:7" x14ac:dyDescent="0.35">
      <c r="A319" s="62"/>
      <c r="B319" s="62"/>
      <c r="C319" s="62"/>
      <c r="E319" s="62"/>
      <c r="F319" s="62"/>
      <c r="G319" s="62"/>
    </row>
    <row r="320" spans="1:7" x14ac:dyDescent="0.35">
      <c r="A320" s="62"/>
      <c r="B320" s="62"/>
      <c r="C320" s="62"/>
      <c r="E320" s="62"/>
      <c r="F320" s="62"/>
      <c r="G320" s="62"/>
    </row>
    <row r="321" spans="1:7" x14ac:dyDescent="0.35">
      <c r="A321" s="62"/>
      <c r="B321" s="62"/>
      <c r="C321" s="62"/>
      <c r="E321" s="62"/>
      <c r="F321" s="62"/>
      <c r="G321" s="62"/>
    </row>
    <row r="322" spans="1:7" x14ac:dyDescent="0.35">
      <c r="A322" s="62"/>
      <c r="B322" s="62"/>
      <c r="C322" s="62"/>
      <c r="E322" s="62"/>
      <c r="F322" s="62"/>
      <c r="G322" s="62"/>
    </row>
    <row r="323" spans="1:7" x14ac:dyDescent="0.35">
      <c r="A323" s="62"/>
      <c r="B323" s="62"/>
      <c r="C323" s="62"/>
      <c r="E323" s="62"/>
      <c r="F323" s="62"/>
      <c r="G323" s="62"/>
    </row>
    <row r="324" spans="1:7" x14ac:dyDescent="0.35">
      <c r="A324" s="62"/>
      <c r="B324" s="62"/>
      <c r="C324" s="62"/>
      <c r="E324" s="62"/>
      <c r="F324" s="62"/>
      <c r="G324" s="62"/>
    </row>
    <row r="325" spans="1:7" x14ac:dyDescent="0.35">
      <c r="A325" s="62"/>
      <c r="B325" s="62"/>
      <c r="C325" s="62"/>
      <c r="E325" s="62"/>
      <c r="F325" s="62"/>
      <c r="G325" s="62"/>
    </row>
    <row r="326" spans="1:7" x14ac:dyDescent="0.35">
      <c r="A326" s="62"/>
      <c r="B326" s="62"/>
      <c r="C326" s="62"/>
      <c r="E326" s="62"/>
      <c r="F326" s="62"/>
      <c r="G326" s="62"/>
    </row>
    <row r="327" spans="1:7" x14ac:dyDescent="0.35">
      <c r="A327" s="62"/>
      <c r="B327" s="62"/>
      <c r="C327" s="62"/>
      <c r="E327" s="62"/>
      <c r="F327" s="62"/>
      <c r="G327" s="62"/>
    </row>
    <row r="328" spans="1:7" x14ac:dyDescent="0.35">
      <c r="A328" s="62"/>
      <c r="B328" s="62"/>
      <c r="C328" s="62"/>
      <c r="E328" s="62"/>
      <c r="F328" s="62"/>
      <c r="G328" s="62"/>
    </row>
    <row r="329" spans="1:7" x14ac:dyDescent="0.35">
      <c r="A329" s="62"/>
      <c r="B329" s="62"/>
      <c r="C329" s="62"/>
      <c r="E329" s="62"/>
      <c r="F329" s="62"/>
      <c r="G329" s="62"/>
    </row>
    <row r="330" spans="1:7" x14ac:dyDescent="0.35">
      <c r="A330" s="62"/>
      <c r="B330" s="62"/>
      <c r="C330" s="62"/>
      <c r="E330" s="62"/>
      <c r="F330" s="62"/>
      <c r="G330" s="62"/>
    </row>
    <row r="331" spans="1:7" x14ac:dyDescent="0.35">
      <c r="A331" s="62"/>
      <c r="B331" s="62"/>
      <c r="C331" s="62"/>
      <c r="E331" s="62"/>
      <c r="F331" s="62"/>
      <c r="G331" s="62"/>
    </row>
    <row r="332" spans="1:7" x14ac:dyDescent="0.35">
      <c r="A332" s="62"/>
      <c r="B332" s="62"/>
      <c r="C332" s="62"/>
      <c r="E332" s="62"/>
      <c r="F332" s="62"/>
      <c r="G332" s="62"/>
    </row>
    <row r="333" spans="1:7" x14ac:dyDescent="0.35">
      <c r="A333" s="62"/>
      <c r="B333" s="62"/>
      <c r="C333" s="62"/>
      <c r="E333" s="62"/>
      <c r="F333" s="62"/>
      <c r="G333" s="62"/>
    </row>
  </sheetData>
  <conditionalFormatting sqref="E2:J5">
    <cfRule type="cellIs" dxfId="35" priority="13" stopIfTrue="1" operator="equal">
      <formula>"X"</formula>
    </cfRule>
  </conditionalFormatting>
  <conditionalFormatting sqref="E6:E9 E6:K6">
    <cfRule type="cellIs" dxfId="34" priority="14" stopIfTrue="1" operator="equal">
      <formula>"RECOMMENDED"</formula>
    </cfRule>
    <cfRule type="cellIs" dxfId="33" priority="15" stopIfTrue="1" operator="equal">
      <formula>"NOT RECOMMENDED"</formula>
    </cfRule>
    <cfRule type="cellIs" dxfId="32" priority="16" stopIfTrue="1" operator="equal">
      <formula>"RE-EVALUATE"</formula>
    </cfRule>
  </conditionalFormatting>
  <conditionalFormatting sqref="F6">
    <cfRule type="colorScale" priority="12">
      <colorScale>
        <cfvo type="min"/>
        <cfvo type="percentile" val="50"/>
        <cfvo type="max"/>
        <color rgb="FFFF0000"/>
        <color rgb="FFFFC000"/>
        <color rgb="FF92D050"/>
      </colorScale>
    </cfRule>
  </conditionalFormatting>
  <conditionalFormatting sqref="E1">
    <cfRule type="cellIs" dxfId="31" priority="11" stopIfTrue="1" operator="equal">
      <formula>"X"</formula>
    </cfRule>
  </conditionalFormatting>
  <conditionalFormatting sqref="G1">
    <cfRule type="cellIs" dxfId="30" priority="10" stopIfTrue="1" operator="equal">
      <formula>"X"</formula>
    </cfRule>
  </conditionalFormatting>
  <conditionalFormatting sqref="F1">
    <cfRule type="cellIs" dxfId="29" priority="9" stopIfTrue="1" operator="equal">
      <formula>"X"</formula>
    </cfRule>
  </conditionalFormatting>
  <conditionalFormatting sqref="H1">
    <cfRule type="cellIs" dxfId="28" priority="8" stopIfTrue="1" operator="equal">
      <formula>"X"</formula>
    </cfRule>
  </conditionalFormatting>
  <conditionalFormatting sqref="I1">
    <cfRule type="cellIs" dxfId="27" priority="7" stopIfTrue="1" operator="equal">
      <formula>"X"</formula>
    </cfRule>
  </conditionalFormatting>
  <conditionalFormatting sqref="J1">
    <cfRule type="cellIs" dxfId="26" priority="6" stopIfTrue="1" operator="equal">
      <formula>"X"</formula>
    </cfRule>
  </conditionalFormatting>
  <conditionalFormatting sqref="K2:K4">
    <cfRule type="cellIs" dxfId="25" priority="2" stopIfTrue="1" operator="equal">
      <formula>"X"</formula>
    </cfRule>
  </conditionalFormatting>
  <conditionalFormatting sqref="K1">
    <cfRule type="cellIs" dxfId="24" priority="1" stopIfTrue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L331"/>
  <sheetViews>
    <sheetView tabSelected="1" zoomScaleNormal="100" zoomScaleSheetLayoutView="91" workbookViewId="0">
      <pane xSplit="2" topLeftCell="C1" activePane="topRight" state="frozen"/>
      <selection activeCell="A7" sqref="A7"/>
      <selection pane="topRight" activeCell="C17" sqref="C17"/>
    </sheetView>
  </sheetViews>
  <sheetFormatPr defaultRowHeight="15.5" x14ac:dyDescent="0.35"/>
  <cols>
    <col min="1" max="1" width="3" style="100" bestFit="1" customWidth="1"/>
    <col min="2" max="2" width="14.26953125" style="129" customWidth="1"/>
    <col min="3" max="3" width="56.1796875" style="100" customWidth="1"/>
    <col min="4" max="4" width="5.453125" style="100" bestFit="1" customWidth="1"/>
    <col min="5" max="5" width="2" style="96" customWidth="1"/>
    <col min="6" max="6" width="12.7265625" style="100" customWidth="1"/>
    <col min="7" max="8" width="9.453125" style="100" customWidth="1"/>
    <col min="9" max="9" width="2.453125" style="96" customWidth="1"/>
    <col min="10" max="10" width="16.453125" style="100" customWidth="1"/>
    <col min="11" max="11" width="7.26953125" style="100" customWidth="1"/>
    <col min="12" max="12" width="2.54296875" style="96" hidden="1" customWidth="1"/>
    <col min="13" max="13" width="10.1796875" style="100" hidden="1" customWidth="1"/>
    <col min="14" max="14" width="7.7265625" style="100" hidden="1" customWidth="1"/>
    <col min="15" max="15" width="2.54296875" style="96" hidden="1" customWidth="1"/>
    <col min="16" max="16" width="16.453125" style="100" hidden="1" customWidth="1"/>
    <col min="17" max="17" width="7.7265625" style="100" hidden="1" customWidth="1"/>
    <col min="18" max="18" width="2.54296875" style="96" hidden="1" customWidth="1"/>
    <col min="19" max="19" width="16.453125" style="100" hidden="1" customWidth="1"/>
    <col min="20" max="20" width="7.26953125" style="100" hidden="1" customWidth="1"/>
    <col min="21" max="21" width="7.26953125" style="100" customWidth="1"/>
    <col min="22" max="22" width="2.54296875" style="96" customWidth="1"/>
    <col min="23" max="23" width="16.453125" style="100" customWidth="1"/>
    <col min="24" max="24" width="6.7265625" style="100" customWidth="1"/>
    <col min="25" max="25" width="7.7265625" style="100" customWidth="1"/>
    <col min="26" max="26" width="3.1796875" style="96" hidden="1" customWidth="1"/>
    <col min="27" max="27" width="10.453125" style="96" hidden="1" customWidth="1"/>
    <col min="28" max="28" width="9.1796875" style="96"/>
    <col min="29" max="29" width="12.7265625" style="96" customWidth="1"/>
    <col min="30" max="31" width="6.26953125" style="96" customWidth="1"/>
    <col min="32" max="32" width="14.26953125" style="96" customWidth="1"/>
    <col min="33" max="90" width="9.1796875" style="96"/>
    <col min="91" max="259" width="9.1796875" style="100"/>
    <col min="260" max="260" width="3" style="100" bestFit="1" customWidth="1"/>
    <col min="261" max="261" width="15.7265625" style="100" customWidth="1"/>
    <col min="262" max="262" width="52.453125" style="100" bestFit="1" customWidth="1"/>
    <col min="263" max="263" width="5.453125" style="100" bestFit="1" customWidth="1"/>
    <col min="264" max="264" width="2" style="100" customWidth="1"/>
    <col min="265" max="265" width="16.453125" style="100" bestFit="1" customWidth="1"/>
    <col min="266" max="266" width="7.453125" style="100" bestFit="1" customWidth="1"/>
    <col min="267" max="267" width="2.453125" style="100" customWidth="1"/>
    <col min="268" max="268" width="16.453125" style="100" bestFit="1" customWidth="1"/>
    <col min="269" max="269" width="7.26953125" style="100" bestFit="1" customWidth="1"/>
    <col min="270" max="270" width="2.54296875" style="100" customWidth="1"/>
    <col min="271" max="271" width="10.1796875" style="100" bestFit="1" customWidth="1"/>
    <col min="272" max="272" width="7.7265625" style="100" bestFit="1" customWidth="1"/>
    <col min="273" max="273" width="2.54296875" style="100" customWidth="1"/>
    <col min="274" max="274" width="16.453125" style="100" bestFit="1" customWidth="1"/>
    <col min="275" max="275" width="7.7265625" style="100" bestFit="1" customWidth="1"/>
    <col min="276" max="276" width="2.54296875" style="100" customWidth="1"/>
    <col min="277" max="277" width="16.453125" style="100" bestFit="1" customWidth="1"/>
    <col min="278" max="278" width="7.26953125" style="100" bestFit="1" customWidth="1"/>
    <col min="279" max="279" width="2.54296875" style="100" customWidth="1"/>
    <col min="280" max="280" width="16.453125" style="100" bestFit="1" customWidth="1"/>
    <col min="281" max="281" width="7.7265625" style="100" bestFit="1" customWidth="1"/>
    <col min="282" max="282" width="3.1796875" style="100" customWidth="1"/>
    <col min="283" max="283" width="10.453125" style="100" customWidth="1"/>
    <col min="284" max="284" width="9.1796875" style="100"/>
    <col min="285" max="285" width="12.7265625" style="100" customWidth="1"/>
    <col min="286" max="287" width="6.26953125" style="100" customWidth="1"/>
    <col min="288" max="288" width="14.26953125" style="100" customWidth="1"/>
    <col min="289" max="515" width="9.1796875" style="100"/>
    <col min="516" max="516" width="3" style="100" bestFit="1" customWidth="1"/>
    <col min="517" max="517" width="15.7265625" style="100" customWidth="1"/>
    <col min="518" max="518" width="52.453125" style="100" bestFit="1" customWidth="1"/>
    <col min="519" max="519" width="5.453125" style="100" bestFit="1" customWidth="1"/>
    <col min="520" max="520" width="2" style="100" customWidth="1"/>
    <col min="521" max="521" width="16.453125" style="100" bestFit="1" customWidth="1"/>
    <col min="522" max="522" width="7.453125" style="100" bestFit="1" customWidth="1"/>
    <col min="523" max="523" width="2.453125" style="100" customWidth="1"/>
    <col min="524" max="524" width="16.453125" style="100" bestFit="1" customWidth="1"/>
    <col min="525" max="525" width="7.26953125" style="100" bestFit="1" customWidth="1"/>
    <col min="526" max="526" width="2.54296875" style="100" customWidth="1"/>
    <col min="527" max="527" width="10.1796875" style="100" bestFit="1" customWidth="1"/>
    <col min="528" max="528" width="7.7265625" style="100" bestFit="1" customWidth="1"/>
    <col min="529" max="529" width="2.54296875" style="100" customWidth="1"/>
    <col min="530" max="530" width="16.453125" style="100" bestFit="1" customWidth="1"/>
    <col min="531" max="531" width="7.7265625" style="100" bestFit="1" customWidth="1"/>
    <col min="532" max="532" width="2.54296875" style="100" customWidth="1"/>
    <col min="533" max="533" width="16.453125" style="100" bestFit="1" customWidth="1"/>
    <col min="534" max="534" width="7.26953125" style="100" bestFit="1" customWidth="1"/>
    <col min="535" max="535" width="2.54296875" style="100" customWidth="1"/>
    <col min="536" max="536" width="16.453125" style="100" bestFit="1" customWidth="1"/>
    <col min="537" max="537" width="7.7265625" style="100" bestFit="1" customWidth="1"/>
    <col min="538" max="538" width="3.1796875" style="100" customWidth="1"/>
    <col min="539" max="539" width="10.453125" style="100" customWidth="1"/>
    <col min="540" max="540" width="9.1796875" style="100"/>
    <col min="541" max="541" width="12.7265625" style="100" customWidth="1"/>
    <col min="542" max="543" width="6.26953125" style="100" customWidth="1"/>
    <col min="544" max="544" width="14.26953125" style="100" customWidth="1"/>
    <col min="545" max="771" width="9.1796875" style="100"/>
    <col min="772" max="772" width="3" style="100" bestFit="1" customWidth="1"/>
    <col min="773" max="773" width="15.7265625" style="100" customWidth="1"/>
    <col min="774" max="774" width="52.453125" style="100" bestFit="1" customWidth="1"/>
    <col min="775" max="775" width="5.453125" style="100" bestFit="1" customWidth="1"/>
    <col min="776" max="776" width="2" style="100" customWidth="1"/>
    <col min="777" max="777" width="16.453125" style="100" bestFit="1" customWidth="1"/>
    <col min="778" max="778" width="7.453125" style="100" bestFit="1" customWidth="1"/>
    <col min="779" max="779" width="2.453125" style="100" customWidth="1"/>
    <col min="780" max="780" width="16.453125" style="100" bestFit="1" customWidth="1"/>
    <col min="781" max="781" width="7.26953125" style="100" bestFit="1" customWidth="1"/>
    <col min="782" max="782" width="2.54296875" style="100" customWidth="1"/>
    <col min="783" max="783" width="10.1796875" style="100" bestFit="1" customWidth="1"/>
    <col min="784" max="784" width="7.7265625" style="100" bestFit="1" customWidth="1"/>
    <col min="785" max="785" width="2.54296875" style="100" customWidth="1"/>
    <col min="786" max="786" width="16.453125" style="100" bestFit="1" customWidth="1"/>
    <col min="787" max="787" width="7.7265625" style="100" bestFit="1" customWidth="1"/>
    <col min="788" max="788" width="2.54296875" style="100" customWidth="1"/>
    <col min="789" max="789" width="16.453125" style="100" bestFit="1" customWidth="1"/>
    <col min="790" max="790" width="7.26953125" style="100" bestFit="1" customWidth="1"/>
    <col min="791" max="791" width="2.54296875" style="100" customWidth="1"/>
    <col min="792" max="792" width="16.453125" style="100" bestFit="1" customWidth="1"/>
    <col min="793" max="793" width="7.7265625" style="100" bestFit="1" customWidth="1"/>
    <col min="794" max="794" width="3.1796875" style="100" customWidth="1"/>
    <col min="795" max="795" width="10.453125" style="100" customWidth="1"/>
    <col min="796" max="796" width="9.1796875" style="100"/>
    <col min="797" max="797" width="12.7265625" style="100" customWidth="1"/>
    <col min="798" max="799" width="6.26953125" style="100" customWidth="1"/>
    <col min="800" max="800" width="14.26953125" style="100" customWidth="1"/>
    <col min="801" max="1027" width="9.1796875" style="100"/>
    <col min="1028" max="1028" width="3" style="100" bestFit="1" customWidth="1"/>
    <col min="1029" max="1029" width="15.7265625" style="100" customWidth="1"/>
    <col min="1030" max="1030" width="52.453125" style="100" bestFit="1" customWidth="1"/>
    <col min="1031" max="1031" width="5.453125" style="100" bestFit="1" customWidth="1"/>
    <col min="1032" max="1032" width="2" style="100" customWidth="1"/>
    <col min="1033" max="1033" width="16.453125" style="100" bestFit="1" customWidth="1"/>
    <col min="1034" max="1034" width="7.453125" style="100" bestFit="1" customWidth="1"/>
    <col min="1035" max="1035" width="2.453125" style="100" customWidth="1"/>
    <col min="1036" max="1036" width="16.453125" style="100" bestFit="1" customWidth="1"/>
    <col min="1037" max="1037" width="7.26953125" style="100" bestFit="1" customWidth="1"/>
    <col min="1038" max="1038" width="2.54296875" style="100" customWidth="1"/>
    <col min="1039" max="1039" width="10.1796875" style="100" bestFit="1" customWidth="1"/>
    <col min="1040" max="1040" width="7.7265625" style="100" bestFit="1" customWidth="1"/>
    <col min="1041" max="1041" width="2.54296875" style="100" customWidth="1"/>
    <col min="1042" max="1042" width="16.453125" style="100" bestFit="1" customWidth="1"/>
    <col min="1043" max="1043" width="7.7265625" style="100" bestFit="1" customWidth="1"/>
    <col min="1044" max="1044" width="2.54296875" style="100" customWidth="1"/>
    <col min="1045" max="1045" width="16.453125" style="100" bestFit="1" customWidth="1"/>
    <col min="1046" max="1046" width="7.26953125" style="100" bestFit="1" customWidth="1"/>
    <col min="1047" max="1047" width="2.54296875" style="100" customWidth="1"/>
    <col min="1048" max="1048" width="16.453125" style="100" bestFit="1" customWidth="1"/>
    <col min="1049" max="1049" width="7.7265625" style="100" bestFit="1" customWidth="1"/>
    <col min="1050" max="1050" width="3.1796875" style="100" customWidth="1"/>
    <col min="1051" max="1051" width="10.453125" style="100" customWidth="1"/>
    <col min="1052" max="1052" width="9.1796875" style="100"/>
    <col min="1053" max="1053" width="12.7265625" style="100" customWidth="1"/>
    <col min="1054" max="1055" width="6.26953125" style="100" customWidth="1"/>
    <col min="1056" max="1056" width="14.26953125" style="100" customWidth="1"/>
    <col min="1057" max="1283" width="9.1796875" style="100"/>
    <col min="1284" max="1284" width="3" style="100" bestFit="1" customWidth="1"/>
    <col min="1285" max="1285" width="15.7265625" style="100" customWidth="1"/>
    <col min="1286" max="1286" width="52.453125" style="100" bestFit="1" customWidth="1"/>
    <col min="1287" max="1287" width="5.453125" style="100" bestFit="1" customWidth="1"/>
    <col min="1288" max="1288" width="2" style="100" customWidth="1"/>
    <col min="1289" max="1289" width="16.453125" style="100" bestFit="1" customWidth="1"/>
    <col min="1290" max="1290" width="7.453125" style="100" bestFit="1" customWidth="1"/>
    <col min="1291" max="1291" width="2.453125" style="100" customWidth="1"/>
    <col min="1292" max="1292" width="16.453125" style="100" bestFit="1" customWidth="1"/>
    <col min="1293" max="1293" width="7.26953125" style="100" bestFit="1" customWidth="1"/>
    <col min="1294" max="1294" width="2.54296875" style="100" customWidth="1"/>
    <col min="1295" max="1295" width="10.1796875" style="100" bestFit="1" customWidth="1"/>
    <col min="1296" max="1296" width="7.7265625" style="100" bestFit="1" customWidth="1"/>
    <col min="1297" max="1297" width="2.54296875" style="100" customWidth="1"/>
    <col min="1298" max="1298" width="16.453125" style="100" bestFit="1" customWidth="1"/>
    <col min="1299" max="1299" width="7.7265625" style="100" bestFit="1" customWidth="1"/>
    <col min="1300" max="1300" width="2.54296875" style="100" customWidth="1"/>
    <col min="1301" max="1301" width="16.453125" style="100" bestFit="1" customWidth="1"/>
    <col min="1302" max="1302" width="7.26953125" style="100" bestFit="1" customWidth="1"/>
    <col min="1303" max="1303" width="2.54296875" style="100" customWidth="1"/>
    <col min="1304" max="1304" width="16.453125" style="100" bestFit="1" customWidth="1"/>
    <col min="1305" max="1305" width="7.7265625" style="100" bestFit="1" customWidth="1"/>
    <col min="1306" max="1306" width="3.1796875" style="100" customWidth="1"/>
    <col min="1307" max="1307" width="10.453125" style="100" customWidth="1"/>
    <col min="1308" max="1308" width="9.1796875" style="100"/>
    <col min="1309" max="1309" width="12.7265625" style="100" customWidth="1"/>
    <col min="1310" max="1311" width="6.26953125" style="100" customWidth="1"/>
    <col min="1312" max="1312" width="14.26953125" style="100" customWidth="1"/>
    <col min="1313" max="1539" width="9.1796875" style="100"/>
    <col min="1540" max="1540" width="3" style="100" bestFit="1" customWidth="1"/>
    <col min="1541" max="1541" width="15.7265625" style="100" customWidth="1"/>
    <col min="1542" max="1542" width="52.453125" style="100" bestFit="1" customWidth="1"/>
    <col min="1543" max="1543" width="5.453125" style="100" bestFit="1" customWidth="1"/>
    <col min="1544" max="1544" width="2" style="100" customWidth="1"/>
    <col min="1545" max="1545" width="16.453125" style="100" bestFit="1" customWidth="1"/>
    <col min="1546" max="1546" width="7.453125" style="100" bestFit="1" customWidth="1"/>
    <col min="1547" max="1547" width="2.453125" style="100" customWidth="1"/>
    <col min="1548" max="1548" width="16.453125" style="100" bestFit="1" customWidth="1"/>
    <col min="1549" max="1549" width="7.26953125" style="100" bestFit="1" customWidth="1"/>
    <col min="1550" max="1550" width="2.54296875" style="100" customWidth="1"/>
    <col min="1551" max="1551" width="10.1796875" style="100" bestFit="1" customWidth="1"/>
    <col min="1552" max="1552" width="7.7265625" style="100" bestFit="1" customWidth="1"/>
    <col min="1553" max="1553" width="2.54296875" style="100" customWidth="1"/>
    <col min="1554" max="1554" width="16.453125" style="100" bestFit="1" customWidth="1"/>
    <col min="1555" max="1555" width="7.7265625" style="100" bestFit="1" customWidth="1"/>
    <col min="1556" max="1556" width="2.54296875" style="100" customWidth="1"/>
    <col min="1557" max="1557" width="16.453125" style="100" bestFit="1" customWidth="1"/>
    <col min="1558" max="1558" width="7.26953125" style="100" bestFit="1" customWidth="1"/>
    <col min="1559" max="1559" width="2.54296875" style="100" customWidth="1"/>
    <col min="1560" max="1560" width="16.453125" style="100" bestFit="1" customWidth="1"/>
    <col min="1561" max="1561" width="7.7265625" style="100" bestFit="1" customWidth="1"/>
    <col min="1562" max="1562" width="3.1796875" style="100" customWidth="1"/>
    <col min="1563" max="1563" width="10.453125" style="100" customWidth="1"/>
    <col min="1564" max="1564" width="9.1796875" style="100"/>
    <col min="1565" max="1565" width="12.7265625" style="100" customWidth="1"/>
    <col min="1566" max="1567" width="6.26953125" style="100" customWidth="1"/>
    <col min="1568" max="1568" width="14.26953125" style="100" customWidth="1"/>
    <col min="1569" max="1795" width="9.1796875" style="100"/>
    <col min="1796" max="1796" width="3" style="100" bestFit="1" customWidth="1"/>
    <col min="1797" max="1797" width="15.7265625" style="100" customWidth="1"/>
    <col min="1798" max="1798" width="52.453125" style="100" bestFit="1" customWidth="1"/>
    <col min="1799" max="1799" width="5.453125" style="100" bestFit="1" customWidth="1"/>
    <col min="1800" max="1800" width="2" style="100" customWidth="1"/>
    <col min="1801" max="1801" width="16.453125" style="100" bestFit="1" customWidth="1"/>
    <col min="1802" max="1802" width="7.453125" style="100" bestFit="1" customWidth="1"/>
    <col min="1803" max="1803" width="2.453125" style="100" customWidth="1"/>
    <col min="1804" max="1804" width="16.453125" style="100" bestFit="1" customWidth="1"/>
    <col min="1805" max="1805" width="7.26953125" style="100" bestFit="1" customWidth="1"/>
    <col min="1806" max="1806" width="2.54296875" style="100" customWidth="1"/>
    <col min="1807" max="1807" width="10.1796875" style="100" bestFit="1" customWidth="1"/>
    <col min="1808" max="1808" width="7.7265625" style="100" bestFit="1" customWidth="1"/>
    <col min="1809" max="1809" width="2.54296875" style="100" customWidth="1"/>
    <col min="1810" max="1810" width="16.453125" style="100" bestFit="1" customWidth="1"/>
    <col min="1811" max="1811" width="7.7265625" style="100" bestFit="1" customWidth="1"/>
    <col min="1812" max="1812" width="2.54296875" style="100" customWidth="1"/>
    <col min="1813" max="1813" width="16.453125" style="100" bestFit="1" customWidth="1"/>
    <col min="1814" max="1814" width="7.26953125" style="100" bestFit="1" customWidth="1"/>
    <col min="1815" max="1815" width="2.54296875" style="100" customWidth="1"/>
    <col min="1816" max="1816" width="16.453125" style="100" bestFit="1" customWidth="1"/>
    <col min="1817" max="1817" width="7.7265625" style="100" bestFit="1" customWidth="1"/>
    <col min="1818" max="1818" width="3.1796875" style="100" customWidth="1"/>
    <col min="1819" max="1819" width="10.453125" style="100" customWidth="1"/>
    <col min="1820" max="1820" width="9.1796875" style="100"/>
    <col min="1821" max="1821" width="12.7265625" style="100" customWidth="1"/>
    <col min="1822" max="1823" width="6.26953125" style="100" customWidth="1"/>
    <col min="1824" max="1824" width="14.26953125" style="100" customWidth="1"/>
    <col min="1825" max="2051" width="9.1796875" style="100"/>
    <col min="2052" max="2052" width="3" style="100" bestFit="1" customWidth="1"/>
    <col min="2053" max="2053" width="15.7265625" style="100" customWidth="1"/>
    <col min="2054" max="2054" width="52.453125" style="100" bestFit="1" customWidth="1"/>
    <col min="2055" max="2055" width="5.453125" style="100" bestFit="1" customWidth="1"/>
    <col min="2056" max="2056" width="2" style="100" customWidth="1"/>
    <col min="2057" max="2057" width="16.453125" style="100" bestFit="1" customWidth="1"/>
    <col min="2058" max="2058" width="7.453125" style="100" bestFit="1" customWidth="1"/>
    <col min="2059" max="2059" width="2.453125" style="100" customWidth="1"/>
    <col min="2060" max="2060" width="16.453125" style="100" bestFit="1" customWidth="1"/>
    <col min="2061" max="2061" width="7.26953125" style="100" bestFit="1" customWidth="1"/>
    <col min="2062" max="2062" width="2.54296875" style="100" customWidth="1"/>
    <col min="2063" max="2063" width="10.1796875" style="100" bestFit="1" customWidth="1"/>
    <col min="2064" max="2064" width="7.7265625" style="100" bestFit="1" customWidth="1"/>
    <col min="2065" max="2065" width="2.54296875" style="100" customWidth="1"/>
    <col min="2066" max="2066" width="16.453125" style="100" bestFit="1" customWidth="1"/>
    <col min="2067" max="2067" width="7.7265625" style="100" bestFit="1" customWidth="1"/>
    <col min="2068" max="2068" width="2.54296875" style="100" customWidth="1"/>
    <col min="2069" max="2069" width="16.453125" style="100" bestFit="1" customWidth="1"/>
    <col min="2070" max="2070" width="7.26953125" style="100" bestFit="1" customWidth="1"/>
    <col min="2071" max="2071" width="2.54296875" style="100" customWidth="1"/>
    <col min="2072" max="2072" width="16.453125" style="100" bestFit="1" customWidth="1"/>
    <col min="2073" max="2073" width="7.7265625" style="100" bestFit="1" customWidth="1"/>
    <col min="2074" max="2074" width="3.1796875" style="100" customWidth="1"/>
    <col min="2075" max="2075" width="10.453125" style="100" customWidth="1"/>
    <col min="2076" max="2076" width="9.1796875" style="100"/>
    <col min="2077" max="2077" width="12.7265625" style="100" customWidth="1"/>
    <col min="2078" max="2079" width="6.26953125" style="100" customWidth="1"/>
    <col min="2080" max="2080" width="14.26953125" style="100" customWidth="1"/>
    <col min="2081" max="2307" width="9.1796875" style="100"/>
    <col min="2308" max="2308" width="3" style="100" bestFit="1" customWidth="1"/>
    <col min="2309" max="2309" width="15.7265625" style="100" customWidth="1"/>
    <col min="2310" max="2310" width="52.453125" style="100" bestFit="1" customWidth="1"/>
    <col min="2311" max="2311" width="5.453125" style="100" bestFit="1" customWidth="1"/>
    <col min="2312" max="2312" width="2" style="100" customWidth="1"/>
    <col min="2313" max="2313" width="16.453125" style="100" bestFit="1" customWidth="1"/>
    <col min="2314" max="2314" width="7.453125" style="100" bestFit="1" customWidth="1"/>
    <col min="2315" max="2315" width="2.453125" style="100" customWidth="1"/>
    <col min="2316" max="2316" width="16.453125" style="100" bestFit="1" customWidth="1"/>
    <col min="2317" max="2317" width="7.26953125" style="100" bestFit="1" customWidth="1"/>
    <col min="2318" max="2318" width="2.54296875" style="100" customWidth="1"/>
    <col min="2319" max="2319" width="10.1796875" style="100" bestFit="1" customWidth="1"/>
    <col min="2320" max="2320" width="7.7265625" style="100" bestFit="1" customWidth="1"/>
    <col min="2321" max="2321" width="2.54296875" style="100" customWidth="1"/>
    <col min="2322" max="2322" width="16.453125" style="100" bestFit="1" customWidth="1"/>
    <col min="2323" max="2323" width="7.7265625" style="100" bestFit="1" customWidth="1"/>
    <col min="2324" max="2324" width="2.54296875" style="100" customWidth="1"/>
    <col min="2325" max="2325" width="16.453125" style="100" bestFit="1" customWidth="1"/>
    <col min="2326" max="2326" width="7.26953125" style="100" bestFit="1" customWidth="1"/>
    <col min="2327" max="2327" width="2.54296875" style="100" customWidth="1"/>
    <col min="2328" max="2328" width="16.453125" style="100" bestFit="1" customWidth="1"/>
    <col min="2329" max="2329" width="7.7265625" style="100" bestFit="1" customWidth="1"/>
    <col min="2330" max="2330" width="3.1796875" style="100" customWidth="1"/>
    <col min="2331" max="2331" width="10.453125" style="100" customWidth="1"/>
    <col min="2332" max="2332" width="9.1796875" style="100"/>
    <col min="2333" max="2333" width="12.7265625" style="100" customWidth="1"/>
    <col min="2334" max="2335" width="6.26953125" style="100" customWidth="1"/>
    <col min="2336" max="2336" width="14.26953125" style="100" customWidth="1"/>
    <col min="2337" max="2563" width="9.1796875" style="100"/>
    <col min="2564" max="2564" width="3" style="100" bestFit="1" customWidth="1"/>
    <col min="2565" max="2565" width="15.7265625" style="100" customWidth="1"/>
    <col min="2566" max="2566" width="52.453125" style="100" bestFit="1" customWidth="1"/>
    <col min="2567" max="2567" width="5.453125" style="100" bestFit="1" customWidth="1"/>
    <col min="2568" max="2568" width="2" style="100" customWidth="1"/>
    <col min="2569" max="2569" width="16.453125" style="100" bestFit="1" customWidth="1"/>
    <col min="2570" max="2570" width="7.453125" style="100" bestFit="1" customWidth="1"/>
    <col min="2571" max="2571" width="2.453125" style="100" customWidth="1"/>
    <col min="2572" max="2572" width="16.453125" style="100" bestFit="1" customWidth="1"/>
    <col min="2573" max="2573" width="7.26953125" style="100" bestFit="1" customWidth="1"/>
    <col min="2574" max="2574" width="2.54296875" style="100" customWidth="1"/>
    <col min="2575" max="2575" width="10.1796875" style="100" bestFit="1" customWidth="1"/>
    <col min="2576" max="2576" width="7.7265625" style="100" bestFit="1" customWidth="1"/>
    <col min="2577" max="2577" width="2.54296875" style="100" customWidth="1"/>
    <col min="2578" max="2578" width="16.453125" style="100" bestFit="1" customWidth="1"/>
    <col min="2579" max="2579" width="7.7265625" style="100" bestFit="1" customWidth="1"/>
    <col min="2580" max="2580" width="2.54296875" style="100" customWidth="1"/>
    <col min="2581" max="2581" width="16.453125" style="100" bestFit="1" customWidth="1"/>
    <col min="2582" max="2582" width="7.26953125" style="100" bestFit="1" customWidth="1"/>
    <col min="2583" max="2583" width="2.54296875" style="100" customWidth="1"/>
    <col min="2584" max="2584" width="16.453125" style="100" bestFit="1" customWidth="1"/>
    <col min="2585" max="2585" width="7.7265625" style="100" bestFit="1" customWidth="1"/>
    <col min="2586" max="2586" width="3.1796875" style="100" customWidth="1"/>
    <col min="2587" max="2587" width="10.453125" style="100" customWidth="1"/>
    <col min="2588" max="2588" width="9.1796875" style="100"/>
    <col min="2589" max="2589" width="12.7265625" style="100" customWidth="1"/>
    <col min="2590" max="2591" width="6.26953125" style="100" customWidth="1"/>
    <col min="2592" max="2592" width="14.26953125" style="100" customWidth="1"/>
    <col min="2593" max="2819" width="9.1796875" style="100"/>
    <col min="2820" max="2820" width="3" style="100" bestFit="1" customWidth="1"/>
    <col min="2821" max="2821" width="15.7265625" style="100" customWidth="1"/>
    <col min="2822" max="2822" width="52.453125" style="100" bestFit="1" customWidth="1"/>
    <col min="2823" max="2823" width="5.453125" style="100" bestFit="1" customWidth="1"/>
    <col min="2824" max="2824" width="2" style="100" customWidth="1"/>
    <col min="2825" max="2825" width="16.453125" style="100" bestFit="1" customWidth="1"/>
    <col min="2826" max="2826" width="7.453125" style="100" bestFit="1" customWidth="1"/>
    <col min="2827" max="2827" width="2.453125" style="100" customWidth="1"/>
    <col min="2828" max="2828" width="16.453125" style="100" bestFit="1" customWidth="1"/>
    <col min="2829" max="2829" width="7.26953125" style="100" bestFit="1" customWidth="1"/>
    <col min="2830" max="2830" width="2.54296875" style="100" customWidth="1"/>
    <col min="2831" max="2831" width="10.1796875" style="100" bestFit="1" customWidth="1"/>
    <col min="2832" max="2832" width="7.7265625" style="100" bestFit="1" customWidth="1"/>
    <col min="2833" max="2833" width="2.54296875" style="100" customWidth="1"/>
    <col min="2834" max="2834" width="16.453125" style="100" bestFit="1" customWidth="1"/>
    <col min="2835" max="2835" width="7.7265625" style="100" bestFit="1" customWidth="1"/>
    <col min="2836" max="2836" width="2.54296875" style="100" customWidth="1"/>
    <col min="2837" max="2837" width="16.453125" style="100" bestFit="1" customWidth="1"/>
    <col min="2838" max="2838" width="7.26953125" style="100" bestFit="1" customWidth="1"/>
    <col min="2839" max="2839" width="2.54296875" style="100" customWidth="1"/>
    <col min="2840" max="2840" width="16.453125" style="100" bestFit="1" customWidth="1"/>
    <col min="2841" max="2841" width="7.7265625" style="100" bestFit="1" customWidth="1"/>
    <col min="2842" max="2842" width="3.1796875" style="100" customWidth="1"/>
    <col min="2843" max="2843" width="10.453125" style="100" customWidth="1"/>
    <col min="2844" max="2844" width="9.1796875" style="100"/>
    <col min="2845" max="2845" width="12.7265625" style="100" customWidth="1"/>
    <col min="2846" max="2847" width="6.26953125" style="100" customWidth="1"/>
    <col min="2848" max="2848" width="14.26953125" style="100" customWidth="1"/>
    <col min="2849" max="3075" width="9.1796875" style="100"/>
    <col min="3076" max="3076" width="3" style="100" bestFit="1" customWidth="1"/>
    <col min="3077" max="3077" width="15.7265625" style="100" customWidth="1"/>
    <col min="3078" max="3078" width="52.453125" style="100" bestFit="1" customWidth="1"/>
    <col min="3079" max="3079" width="5.453125" style="100" bestFit="1" customWidth="1"/>
    <col min="3080" max="3080" width="2" style="100" customWidth="1"/>
    <col min="3081" max="3081" width="16.453125" style="100" bestFit="1" customWidth="1"/>
    <col min="3082" max="3082" width="7.453125" style="100" bestFit="1" customWidth="1"/>
    <col min="3083" max="3083" width="2.453125" style="100" customWidth="1"/>
    <col min="3084" max="3084" width="16.453125" style="100" bestFit="1" customWidth="1"/>
    <col min="3085" max="3085" width="7.26953125" style="100" bestFit="1" customWidth="1"/>
    <col min="3086" max="3086" width="2.54296875" style="100" customWidth="1"/>
    <col min="3087" max="3087" width="10.1796875" style="100" bestFit="1" customWidth="1"/>
    <col min="3088" max="3088" width="7.7265625" style="100" bestFit="1" customWidth="1"/>
    <col min="3089" max="3089" width="2.54296875" style="100" customWidth="1"/>
    <col min="3090" max="3090" width="16.453125" style="100" bestFit="1" customWidth="1"/>
    <col min="3091" max="3091" width="7.7265625" style="100" bestFit="1" customWidth="1"/>
    <col min="3092" max="3092" width="2.54296875" style="100" customWidth="1"/>
    <col min="3093" max="3093" width="16.453125" style="100" bestFit="1" customWidth="1"/>
    <col min="3094" max="3094" width="7.26953125" style="100" bestFit="1" customWidth="1"/>
    <col min="3095" max="3095" width="2.54296875" style="100" customWidth="1"/>
    <col min="3096" max="3096" width="16.453125" style="100" bestFit="1" customWidth="1"/>
    <col min="3097" max="3097" width="7.7265625" style="100" bestFit="1" customWidth="1"/>
    <col min="3098" max="3098" width="3.1796875" style="100" customWidth="1"/>
    <col min="3099" max="3099" width="10.453125" style="100" customWidth="1"/>
    <col min="3100" max="3100" width="9.1796875" style="100"/>
    <col min="3101" max="3101" width="12.7265625" style="100" customWidth="1"/>
    <col min="3102" max="3103" width="6.26953125" style="100" customWidth="1"/>
    <col min="3104" max="3104" width="14.26953125" style="100" customWidth="1"/>
    <col min="3105" max="3331" width="9.1796875" style="100"/>
    <col min="3332" max="3332" width="3" style="100" bestFit="1" customWidth="1"/>
    <col min="3333" max="3333" width="15.7265625" style="100" customWidth="1"/>
    <col min="3334" max="3334" width="52.453125" style="100" bestFit="1" customWidth="1"/>
    <col min="3335" max="3335" width="5.453125" style="100" bestFit="1" customWidth="1"/>
    <col min="3336" max="3336" width="2" style="100" customWidth="1"/>
    <col min="3337" max="3337" width="16.453125" style="100" bestFit="1" customWidth="1"/>
    <col min="3338" max="3338" width="7.453125" style="100" bestFit="1" customWidth="1"/>
    <col min="3339" max="3339" width="2.453125" style="100" customWidth="1"/>
    <col min="3340" max="3340" width="16.453125" style="100" bestFit="1" customWidth="1"/>
    <col min="3341" max="3341" width="7.26953125" style="100" bestFit="1" customWidth="1"/>
    <col min="3342" max="3342" width="2.54296875" style="100" customWidth="1"/>
    <col min="3343" max="3343" width="10.1796875" style="100" bestFit="1" customWidth="1"/>
    <col min="3344" max="3344" width="7.7265625" style="100" bestFit="1" customWidth="1"/>
    <col min="3345" max="3345" width="2.54296875" style="100" customWidth="1"/>
    <col min="3346" max="3346" width="16.453125" style="100" bestFit="1" customWidth="1"/>
    <col min="3347" max="3347" width="7.7265625" style="100" bestFit="1" customWidth="1"/>
    <col min="3348" max="3348" width="2.54296875" style="100" customWidth="1"/>
    <col min="3349" max="3349" width="16.453125" style="100" bestFit="1" customWidth="1"/>
    <col min="3350" max="3350" width="7.26953125" style="100" bestFit="1" customWidth="1"/>
    <col min="3351" max="3351" width="2.54296875" style="100" customWidth="1"/>
    <col min="3352" max="3352" width="16.453125" style="100" bestFit="1" customWidth="1"/>
    <col min="3353" max="3353" width="7.7265625" style="100" bestFit="1" customWidth="1"/>
    <col min="3354" max="3354" width="3.1796875" style="100" customWidth="1"/>
    <col min="3355" max="3355" width="10.453125" style="100" customWidth="1"/>
    <col min="3356" max="3356" width="9.1796875" style="100"/>
    <col min="3357" max="3357" width="12.7265625" style="100" customWidth="1"/>
    <col min="3358" max="3359" width="6.26953125" style="100" customWidth="1"/>
    <col min="3360" max="3360" width="14.26953125" style="100" customWidth="1"/>
    <col min="3361" max="3587" width="9.1796875" style="100"/>
    <col min="3588" max="3588" width="3" style="100" bestFit="1" customWidth="1"/>
    <col min="3589" max="3589" width="15.7265625" style="100" customWidth="1"/>
    <col min="3590" max="3590" width="52.453125" style="100" bestFit="1" customWidth="1"/>
    <col min="3591" max="3591" width="5.453125" style="100" bestFit="1" customWidth="1"/>
    <col min="3592" max="3592" width="2" style="100" customWidth="1"/>
    <col min="3593" max="3593" width="16.453125" style="100" bestFit="1" customWidth="1"/>
    <col min="3594" max="3594" width="7.453125" style="100" bestFit="1" customWidth="1"/>
    <col min="3595" max="3595" width="2.453125" style="100" customWidth="1"/>
    <col min="3596" max="3596" width="16.453125" style="100" bestFit="1" customWidth="1"/>
    <col min="3597" max="3597" width="7.26953125" style="100" bestFit="1" customWidth="1"/>
    <col min="3598" max="3598" width="2.54296875" style="100" customWidth="1"/>
    <col min="3599" max="3599" width="10.1796875" style="100" bestFit="1" customWidth="1"/>
    <col min="3600" max="3600" width="7.7265625" style="100" bestFit="1" customWidth="1"/>
    <col min="3601" max="3601" width="2.54296875" style="100" customWidth="1"/>
    <col min="3602" max="3602" width="16.453125" style="100" bestFit="1" customWidth="1"/>
    <col min="3603" max="3603" width="7.7265625" style="100" bestFit="1" customWidth="1"/>
    <col min="3604" max="3604" width="2.54296875" style="100" customWidth="1"/>
    <col min="3605" max="3605" width="16.453125" style="100" bestFit="1" customWidth="1"/>
    <col min="3606" max="3606" width="7.26953125" style="100" bestFit="1" customWidth="1"/>
    <col min="3607" max="3607" width="2.54296875" style="100" customWidth="1"/>
    <col min="3608" max="3608" width="16.453125" style="100" bestFit="1" customWidth="1"/>
    <col min="3609" max="3609" width="7.7265625" style="100" bestFit="1" customWidth="1"/>
    <col min="3610" max="3610" width="3.1796875" style="100" customWidth="1"/>
    <col min="3611" max="3611" width="10.453125" style="100" customWidth="1"/>
    <col min="3612" max="3612" width="9.1796875" style="100"/>
    <col min="3613" max="3613" width="12.7265625" style="100" customWidth="1"/>
    <col min="3614" max="3615" width="6.26953125" style="100" customWidth="1"/>
    <col min="3616" max="3616" width="14.26953125" style="100" customWidth="1"/>
    <col min="3617" max="3843" width="9.1796875" style="100"/>
    <col min="3844" max="3844" width="3" style="100" bestFit="1" customWidth="1"/>
    <col min="3845" max="3845" width="15.7265625" style="100" customWidth="1"/>
    <col min="3846" max="3846" width="52.453125" style="100" bestFit="1" customWidth="1"/>
    <col min="3847" max="3847" width="5.453125" style="100" bestFit="1" customWidth="1"/>
    <col min="3848" max="3848" width="2" style="100" customWidth="1"/>
    <col min="3849" max="3849" width="16.453125" style="100" bestFit="1" customWidth="1"/>
    <col min="3850" max="3850" width="7.453125" style="100" bestFit="1" customWidth="1"/>
    <col min="3851" max="3851" width="2.453125" style="100" customWidth="1"/>
    <col min="3852" max="3852" width="16.453125" style="100" bestFit="1" customWidth="1"/>
    <col min="3853" max="3853" width="7.26953125" style="100" bestFit="1" customWidth="1"/>
    <col min="3854" max="3854" width="2.54296875" style="100" customWidth="1"/>
    <col min="3855" max="3855" width="10.1796875" style="100" bestFit="1" customWidth="1"/>
    <col min="3856" max="3856" width="7.7265625" style="100" bestFit="1" customWidth="1"/>
    <col min="3857" max="3857" width="2.54296875" style="100" customWidth="1"/>
    <col min="3858" max="3858" width="16.453125" style="100" bestFit="1" customWidth="1"/>
    <col min="3859" max="3859" width="7.7265625" style="100" bestFit="1" customWidth="1"/>
    <col min="3860" max="3860" width="2.54296875" style="100" customWidth="1"/>
    <col min="3861" max="3861" width="16.453125" style="100" bestFit="1" customWidth="1"/>
    <col min="3862" max="3862" width="7.26953125" style="100" bestFit="1" customWidth="1"/>
    <col min="3863" max="3863" width="2.54296875" style="100" customWidth="1"/>
    <col min="3864" max="3864" width="16.453125" style="100" bestFit="1" customWidth="1"/>
    <col min="3865" max="3865" width="7.7265625" style="100" bestFit="1" customWidth="1"/>
    <col min="3866" max="3866" width="3.1796875" style="100" customWidth="1"/>
    <col min="3867" max="3867" width="10.453125" style="100" customWidth="1"/>
    <col min="3868" max="3868" width="9.1796875" style="100"/>
    <col min="3869" max="3869" width="12.7265625" style="100" customWidth="1"/>
    <col min="3870" max="3871" width="6.26953125" style="100" customWidth="1"/>
    <col min="3872" max="3872" width="14.26953125" style="100" customWidth="1"/>
    <col min="3873" max="4099" width="9.1796875" style="100"/>
    <col min="4100" max="4100" width="3" style="100" bestFit="1" customWidth="1"/>
    <col min="4101" max="4101" width="15.7265625" style="100" customWidth="1"/>
    <col min="4102" max="4102" width="52.453125" style="100" bestFit="1" customWidth="1"/>
    <col min="4103" max="4103" width="5.453125" style="100" bestFit="1" customWidth="1"/>
    <col min="4104" max="4104" width="2" style="100" customWidth="1"/>
    <col min="4105" max="4105" width="16.453125" style="100" bestFit="1" customWidth="1"/>
    <col min="4106" max="4106" width="7.453125" style="100" bestFit="1" customWidth="1"/>
    <col min="4107" max="4107" width="2.453125" style="100" customWidth="1"/>
    <col min="4108" max="4108" width="16.453125" style="100" bestFit="1" customWidth="1"/>
    <col min="4109" max="4109" width="7.26953125" style="100" bestFit="1" customWidth="1"/>
    <col min="4110" max="4110" width="2.54296875" style="100" customWidth="1"/>
    <col min="4111" max="4111" width="10.1796875" style="100" bestFit="1" customWidth="1"/>
    <col min="4112" max="4112" width="7.7265625" style="100" bestFit="1" customWidth="1"/>
    <col min="4113" max="4113" width="2.54296875" style="100" customWidth="1"/>
    <col min="4114" max="4114" width="16.453125" style="100" bestFit="1" customWidth="1"/>
    <col min="4115" max="4115" width="7.7265625" style="100" bestFit="1" customWidth="1"/>
    <col min="4116" max="4116" width="2.54296875" style="100" customWidth="1"/>
    <col min="4117" max="4117" width="16.453125" style="100" bestFit="1" customWidth="1"/>
    <col min="4118" max="4118" width="7.26953125" style="100" bestFit="1" customWidth="1"/>
    <col min="4119" max="4119" width="2.54296875" style="100" customWidth="1"/>
    <col min="4120" max="4120" width="16.453125" style="100" bestFit="1" customWidth="1"/>
    <col min="4121" max="4121" width="7.7265625" style="100" bestFit="1" customWidth="1"/>
    <col min="4122" max="4122" width="3.1796875" style="100" customWidth="1"/>
    <col min="4123" max="4123" width="10.453125" style="100" customWidth="1"/>
    <col min="4124" max="4124" width="9.1796875" style="100"/>
    <col min="4125" max="4125" width="12.7265625" style="100" customWidth="1"/>
    <col min="4126" max="4127" width="6.26953125" style="100" customWidth="1"/>
    <col min="4128" max="4128" width="14.26953125" style="100" customWidth="1"/>
    <col min="4129" max="4355" width="9.1796875" style="100"/>
    <col min="4356" max="4356" width="3" style="100" bestFit="1" customWidth="1"/>
    <col min="4357" max="4357" width="15.7265625" style="100" customWidth="1"/>
    <col min="4358" max="4358" width="52.453125" style="100" bestFit="1" customWidth="1"/>
    <col min="4359" max="4359" width="5.453125" style="100" bestFit="1" customWidth="1"/>
    <col min="4360" max="4360" width="2" style="100" customWidth="1"/>
    <col min="4361" max="4361" width="16.453125" style="100" bestFit="1" customWidth="1"/>
    <col min="4362" max="4362" width="7.453125" style="100" bestFit="1" customWidth="1"/>
    <col min="4363" max="4363" width="2.453125" style="100" customWidth="1"/>
    <col min="4364" max="4364" width="16.453125" style="100" bestFit="1" customWidth="1"/>
    <col min="4365" max="4365" width="7.26953125" style="100" bestFit="1" customWidth="1"/>
    <col min="4366" max="4366" width="2.54296875" style="100" customWidth="1"/>
    <col min="4367" max="4367" width="10.1796875" style="100" bestFit="1" customWidth="1"/>
    <col min="4368" max="4368" width="7.7265625" style="100" bestFit="1" customWidth="1"/>
    <col min="4369" max="4369" width="2.54296875" style="100" customWidth="1"/>
    <col min="4370" max="4370" width="16.453125" style="100" bestFit="1" customWidth="1"/>
    <col min="4371" max="4371" width="7.7265625" style="100" bestFit="1" customWidth="1"/>
    <col min="4372" max="4372" width="2.54296875" style="100" customWidth="1"/>
    <col min="4373" max="4373" width="16.453125" style="100" bestFit="1" customWidth="1"/>
    <col min="4374" max="4374" width="7.26953125" style="100" bestFit="1" customWidth="1"/>
    <col min="4375" max="4375" width="2.54296875" style="100" customWidth="1"/>
    <col min="4376" max="4376" width="16.453125" style="100" bestFit="1" customWidth="1"/>
    <col min="4377" max="4377" width="7.7265625" style="100" bestFit="1" customWidth="1"/>
    <col min="4378" max="4378" width="3.1796875" style="100" customWidth="1"/>
    <col min="4379" max="4379" width="10.453125" style="100" customWidth="1"/>
    <col min="4380" max="4380" width="9.1796875" style="100"/>
    <col min="4381" max="4381" width="12.7265625" style="100" customWidth="1"/>
    <col min="4382" max="4383" width="6.26953125" style="100" customWidth="1"/>
    <col min="4384" max="4384" width="14.26953125" style="100" customWidth="1"/>
    <col min="4385" max="4611" width="9.1796875" style="100"/>
    <col min="4612" max="4612" width="3" style="100" bestFit="1" customWidth="1"/>
    <col min="4613" max="4613" width="15.7265625" style="100" customWidth="1"/>
    <col min="4614" max="4614" width="52.453125" style="100" bestFit="1" customWidth="1"/>
    <col min="4615" max="4615" width="5.453125" style="100" bestFit="1" customWidth="1"/>
    <col min="4616" max="4616" width="2" style="100" customWidth="1"/>
    <col min="4617" max="4617" width="16.453125" style="100" bestFit="1" customWidth="1"/>
    <col min="4618" max="4618" width="7.453125" style="100" bestFit="1" customWidth="1"/>
    <col min="4619" max="4619" width="2.453125" style="100" customWidth="1"/>
    <col min="4620" max="4620" width="16.453125" style="100" bestFit="1" customWidth="1"/>
    <col min="4621" max="4621" width="7.26953125" style="100" bestFit="1" customWidth="1"/>
    <col min="4622" max="4622" width="2.54296875" style="100" customWidth="1"/>
    <col min="4623" max="4623" width="10.1796875" style="100" bestFit="1" customWidth="1"/>
    <col min="4624" max="4624" width="7.7265625" style="100" bestFit="1" customWidth="1"/>
    <col min="4625" max="4625" width="2.54296875" style="100" customWidth="1"/>
    <col min="4626" max="4626" width="16.453125" style="100" bestFit="1" customWidth="1"/>
    <col min="4627" max="4627" width="7.7265625" style="100" bestFit="1" customWidth="1"/>
    <col min="4628" max="4628" width="2.54296875" style="100" customWidth="1"/>
    <col min="4629" max="4629" width="16.453125" style="100" bestFit="1" customWidth="1"/>
    <col min="4630" max="4630" width="7.26953125" style="100" bestFit="1" customWidth="1"/>
    <col min="4631" max="4631" width="2.54296875" style="100" customWidth="1"/>
    <col min="4632" max="4632" width="16.453125" style="100" bestFit="1" customWidth="1"/>
    <col min="4633" max="4633" width="7.7265625" style="100" bestFit="1" customWidth="1"/>
    <col min="4634" max="4634" width="3.1796875" style="100" customWidth="1"/>
    <col min="4635" max="4635" width="10.453125" style="100" customWidth="1"/>
    <col min="4636" max="4636" width="9.1796875" style="100"/>
    <col min="4637" max="4637" width="12.7265625" style="100" customWidth="1"/>
    <col min="4638" max="4639" width="6.26953125" style="100" customWidth="1"/>
    <col min="4640" max="4640" width="14.26953125" style="100" customWidth="1"/>
    <col min="4641" max="4867" width="9.1796875" style="100"/>
    <col min="4868" max="4868" width="3" style="100" bestFit="1" customWidth="1"/>
    <col min="4869" max="4869" width="15.7265625" style="100" customWidth="1"/>
    <col min="4870" max="4870" width="52.453125" style="100" bestFit="1" customWidth="1"/>
    <col min="4871" max="4871" width="5.453125" style="100" bestFit="1" customWidth="1"/>
    <col min="4872" max="4872" width="2" style="100" customWidth="1"/>
    <col min="4873" max="4873" width="16.453125" style="100" bestFit="1" customWidth="1"/>
    <col min="4874" max="4874" width="7.453125" style="100" bestFit="1" customWidth="1"/>
    <col min="4875" max="4875" width="2.453125" style="100" customWidth="1"/>
    <col min="4876" max="4876" width="16.453125" style="100" bestFit="1" customWidth="1"/>
    <col min="4877" max="4877" width="7.26953125" style="100" bestFit="1" customWidth="1"/>
    <col min="4878" max="4878" width="2.54296875" style="100" customWidth="1"/>
    <col min="4879" max="4879" width="10.1796875" style="100" bestFit="1" customWidth="1"/>
    <col min="4880" max="4880" width="7.7265625" style="100" bestFit="1" customWidth="1"/>
    <col min="4881" max="4881" width="2.54296875" style="100" customWidth="1"/>
    <col min="4882" max="4882" width="16.453125" style="100" bestFit="1" customWidth="1"/>
    <col min="4883" max="4883" width="7.7265625" style="100" bestFit="1" customWidth="1"/>
    <col min="4884" max="4884" width="2.54296875" style="100" customWidth="1"/>
    <col min="4885" max="4885" width="16.453125" style="100" bestFit="1" customWidth="1"/>
    <col min="4886" max="4886" width="7.26953125" style="100" bestFit="1" customWidth="1"/>
    <col min="4887" max="4887" width="2.54296875" style="100" customWidth="1"/>
    <col min="4888" max="4888" width="16.453125" style="100" bestFit="1" customWidth="1"/>
    <col min="4889" max="4889" width="7.7265625" style="100" bestFit="1" customWidth="1"/>
    <col min="4890" max="4890" width="3.1796875" style="100" customWidth="1"/>
    <col min="4891" max="4891" width="10.453125" style="100" customWidth="1"/>
    <col min="4892" max="4892" width="9.1796875" style="100"/>
    <col min="4893" max="4893" width="12.7265625" style="100" customWidth="1"/>
    <col min="4894" max="4895" width="6.26953125" style="100" customWidth="1"/>
    <col min="4896" max="4896" width="14.26953125" style="100" customWidth="1"/>
    <col min="4897" max="5123" width="9.1796875" style="100"/>
    <col min="5124" max="5124" width="3" style="100" bestFit="1" customWidth="1"/>
    <col min="5125" max="5125" width="15.7265625" style="100" customWidth="1"/>
    <col min="5126" max="5126" width="52.453125" style="100" bestFit="1" customWidth="1"/>
    <col min="5127" max="5127" width="5.453125" style="100" bestFit="1" customWidth="1"/>
    <col min="5128" max="5128" width="2" style="100" customWidth="1"/>
    <col min="5129" max="5129" width="16.453125" style="100" bestFit="1" customWidth="1"/>
    <col min="5130" max="5130" width="7.453125" style="100" bestFit="1" customWidth="1"/>
    <col min="5131" max="5131" width="2.453125" style="100" customWidth="1"/>
    <col min="5132" max="5132" width="16.453125" style="100" bestFit="1" customWidth="1"/>
    <col min="5133" max="5133" width="7.26953125" style="100" bestFit="1" customWidth="1"/>
    <col min="5134" max="5134" width="2.54296875" style="100" customWidth="1"/>
    <col min="5135" max="5135" width="10.1796875" style="100" bestFit="1" customWidth="1"/>
    <col min="5136" max="5136" width="7.7265625" style="100" bestFit="1" customWidth="1"/>
    <col min="5137" max="5137" width="2.54296875" style="100" customWidth="1"/>
    <col min="5138" max="5138" width="16.453125" style="100" bestFit="1" customWidth="1"/>
    <col min="5139" max="5139" width="7.7265625" style="100" bestFit="1" customWidth="1"/>
    <col min="5140" max="5140" width="2.54296875" style="100" customWidth="1"/>
    <col min="5141" max="5141" width="16.453125" style="100" bestFit="1" customWidth="1"/>
    <col min="5142" max="5142" width="7.26953125" style="100" bestFit="1" customWidth="1"/>
    <col min="5143" max="5143" width="2.54296875" style="100" customWidth="1"/>
    <col min="5144" max="5144" width="16.453125" style="100" bestFit="1" customWidth="1"/>
    <col min="5145" max="5145" width="7.7265625" style="100" bestFit="1" customWidth="1"/>
    <col min="5146" max="5146" width="3.1796875" style="100" customWidth="1"/>
    <col min="5147" max="5147" width="10.453125" style="100" customWidth="1"/>
    <col min="5148" max="5148" width="9.1796875" style="100"/>
    <col min="5149" max="5149" width="12.7265625" style="100" customWidth="1"/>
    <col min="5150" max="5151" width="6.26953125" style="100" customWidth="1"/>
    <col min="5152" max="5152" width="14.26953125" style="100" customWidth="1"/>
    <col min="5153" max="5379" width="9.1796875" style="100"/>
    <col min="5380" max="5380" width="3" style="100" bestFit="1" customWidth="1"/>
    <col min="5381" max="5381" width="15.7265625" style="100" customWidth="1"/>
    <col min="5382" max="5382" width="52.453125" style="100" bestFit="1" customWidth="1"/>
    <col min="5383" max="5383" width="5.453125" style="100" bestFit="1" customWidth="1"/>
    <col min="5384" max="5384" width="2" style="100" customWidth="1"/>
    <col min="5385" max="5385" width="16.453125" style="100" bestFit="1" customWidth="1"/>
    <col min="5386" max="5386" width="7.453125" style="100" bestFit="1" customWidth="1"/>
    <col min="5387" max="5387" width="2.453125" style="100" customWidth="1"/>
    <col min="5388" max="5388" width="16.453125" style="100" bestFit="1" customWidth="1"/>
    <col min="5389" max="5389" width="7.26953125" style="100" bestFit="1" customWidth="1"/>
    <col min="5390" max="5390" width="2.54296875" style="100" customWidth="1"/>
    <col min="5391" max="5391" width="10.1796875" style="100" bestFit="1" customWidth="1"/>
    <col min="5392" max="5392" width="7.7265625" style="100" bestFit="1" customWidth="1"/>
    <col min="5393" max="5393" width="2.54296875" style="100" customWidth="1"/>
    <col min="5394" max="5394" width="16.453125" style="100" bestFit="1" customWidth="1"/>
    <col min="5395" max="5395" width="7.7265625" style="100" bestFit="1" customWidth="1"/>
    <col min="5396" max="5396" width="2.54296875" style="100" customWidth="1"/>
    <col min="5397" max="5397" width="16.453125" style="100" bestFit="1" customWidth="1"/>
    <col min="5398" max="5398" width="7.26953125" style="100" bestFit="1" customWidth="1"/>
    <col min="5399" max="5399" width="2.54296875" style="100" customWidth="1"/>
    <col min="5400" max="5400" width="16.453125" style="100" bestFit="1" customWidth="1"/>
    <col min="5401" max="5401" width="7.7265625" style="100" bestFit="1" customWidth="1"/>
    <col min="5402" max="5402" width="3.1796875" style="100" customWidth="1"/>
    <col min="5403" max="5403" width="10.453125" style="100" customWidth="1"/>
    <col min="5404" max="5404" width="9.1796875" style="100"/>
    <col min="5405" max="5405" width="12.7265625" style="100" customWidth="1"/>
    <col min="5406" max="5407" width="6.26953125" style="100" customWidth="1"/>
    <col min="5408" max="5408" width="14.26953125" style="100" customWidth="1"/>
    <col min="5409" max="5635" width="9.1796875" style="100"/>
    <col min="5636" max="5636" width="3" style="100" bestFit="1" customWidth="1"/>
    <col min="5637" max="5637" width="15.7265625" style="100" customWidth="1"/>
    <col min="5638" max="5638" width="52.453125" style="100" bestFit="1" customWidth="1"/>
    <col min="5639" max="5639" width="5.453125" style="100" bestFit="1" customWidth="1"/>
    <col min="5640" max="5640" width="2" style="100" customWidth="1"/>
    <col min="5641" max="5641" width="16.453125" style="100" bestFit="1" customWidth="1"/>
    <col min="5642" max="5642" width="7.453125" style="100" bestFit="1" customWidth="1"/>
    <col min="5643" max="5643" width="2.453125" style="100" customWidth="1"/>
    <col min="5644" max="5644" width="16.453125" style="100" bestFit="1" customWidth="1"/>
    <col min="5645" max="5645" width="7.26953125" style="100" bestFit="1" customWidth="1"/>
    <col min="5646" max="5646" width="2.54296875" style="100" customWidth="1"/>
    <col min="5647" max="5647" width="10.1796875" style="100" bestFit="1" customWidth="1"/>
    <col min="5648" max="5648" width="7.7265625" style="100" bestFit="1" customWidth="1"/>
    <col min="5649" max="5649" width="2.54296875" style="100" customWidth="1"/>
    <col min="5650" max="5650" width="16.453125" style="100" bestFit="1" customWidth="1"/>
    <col min="5651" max="5651" width="7.7265625" style="100" bestFit="1" customWidth="1"/>
    <col min="5652" max="5652" width="2.54296875" style="100" customWidth="1"/>
    <col min="5653" max="5653" width="16.453125" style="100" bestFit="1" customWidth="1"/>
    <col min="5654" max="5654" width="7.26953125" style="100" bestFit="1" customWidth="1"/>
    <col min="5655" max="5655" width="2.54296875" style="100" customWidth="1"/>
    <col min="5656" max="5656" width="16.453125" style="100" bestFit="1" customWidth="1"/>
    <col min="5657" max="5657" width="7.7265625" style="100" bestFit="1" customWidth="1"/>
    <col min="5658" max="5658" width="3.1796875" style="100" customWidth="1"/>
    <col min="5659" max="5659" width="10.453125" style="100" customWidth="1"/>
    <col min="5660" max="5660" width="9.1796875" style="100"/>
    <col min="5661" max="5661" width="12.7265625" style="100" customWidth="1"/>
    <col min="5662" max="5663" width="6.26953125" style="100" customWidth="1"/>
    <col min="5664" max="5664" width="14.26953125" style="100" customWidth="1"/>
    <col min="5665" max="5891" width="9.1796875" style="100"/>
    <col min="5892" max="5892" width="3" style="100" bestFit="1" customWidth="1"/>
    <col min="5893" max="5893" width="15.7265625" style="100" customWidth="1"/>
    <col min="5894" max="5894" width="52.453125" style="100" bestFit="1" customWidth="1"/>
    <col min="5895" max="5895" width="5.453125" style="100" bestFit="1" customWidth="1"/>
    <col min="5896" max="5896" width="2" style="100" customWidth="1"/>
    <col min="5897" max="5897" width="16.453125" style="100" bestFit="1" customWidth="1"/>
    <col min="5898" max="5898" width="7.453125" style="100" bestFit="1" customWidth="1"/>
    <col min="5899" max="5899" width="2.453125" style="100" customWidth="1"/>
    <col min="5900" max="5900" width="16.453125" style="100" bestFit="1" customWidth="1"/>
    <col min="5901" max="5901" width="7.26953125" style="100" bestFit="1" customWidth="1"/>
    <col min="5902" max="5902" width="2.54296875" style="100" customWidth="1"/>
    <col min="5903" max="5903" width="10.1796875" style="100" bestFit="1" customWidth="1"/>
    <col min="5904" max="5904" width="7.7265625" style="100" bestFit="1" customWidth="1"/>
    <col min="5905" max="5905" width="2.54296875" style="100" customWidth="1"/>
    <col min="5906" max="5906" width="16.453125" style="100" bestFit="1" customWidth="1"/>
    <col min="5907" max="5907" width="7.7265625" style="100" bestFit="1" customWidth="1"/>
    <col min="5908" max="5908" width="2.54296875" style="100" customWidth="1"/>
    <col min="5909" max="5909" width="16.453125" style="100" bestFit="1" customWidth="1"/>
    <col min="5910" max="5910" width="7.26953125" style="100" bestFit="1" customWidth="1"/>
    <col min="5911" max="5911" width="2.54296875" style="100" customWidth="1"/>
    <col min="5912" max="5912" width="16.453125" style="100" bestFit="1" customWidth="1"/>
    <col min="5913" max="5913" width="7.7265625" style="100" bestFit="1" customWidth="1"/>
    <col min="5914" max="5914" width="3.1796875" style="100" customWidth="1"/>
    <col min="5915" max="5915" width="10.453125" style="100" customWidth="1"/>
    <col min="5916" max="5916" width="9.1796875" style="100"/>
    <col min="5917" max="5917" width="12.7265625" style="100" customWidth="1"/>
    <col min="5918" max="5919" width="6.26953125" style="100" customWidth="1"/>
    <col min="5920" max="5920" width="14.26953125" style="100" customWidth="1"/>
    <col min="5921" max="6147" width="9.1796875" style="100"/>
    <col min="6148" max="6148" width="3" style="100" bestFit="1" customWidth="1"/>
    <col min="6149" max="6149" width="15.7265625" style="100" customWidth="1"/>
    <col min="6150" max="6150" width="52.453125" style="100" bestFit="1" customWidth="1"/>
    <col min="6151" max="6151" width="5.453125" style="100" bestFit="1" customWidth="1"/>
    <col min="6152" max="6152" width="2" style="100" customWidth="1"/>
    <col min="6153" max="6153" width="16.453125" style="100" bestFit="1" customWidth="1"/>
    <col min="6154" max="6154" width="7.453125" style="100" bestFit="1" customWidth="1"/>
    <col min="6155" max="6155" width="2.453125" style="100" customWidth="1"/>
    <col min="6156" max="6156" width="16.453125" style="100" bestFit="1" customWidth="1"/>
    <col min="6157" max="6157" width="7.26953125" style="100" bestFit="1" customWidth="1"/>
    <col min="6158" max="6158" width="2.54296875" style="100" customWidth="1"/>
    <col min="6159" max="6159" width="10.1796875" style="100" bestFit="1" customWidth="1"/>
    <col min="6160" max="6160" width="7.7265625" style="100" bestFit="1" customWidth="1"/>
    <col min="6161" max="6161" width="2.54296875" style="100" customWidth="1"/>
    <col min="6162" max="6162" width="16.453125" style="100" bestFit="1" customWidth="1"/>
    <col min="6163" max="6163" width="7.7265625" style="100" bestFit="1" customWidth="1"/>
    <col min="6164" max="6164" width="2.54296875" style="100" customWidth="1"/>
    <col min="6165" max="6165" width="16.453125" style="100" bestFit="1" customWidth="1"/>
    <col min="6166" max="6166" width="7.26953125" style="100" bestFit="1" customWidth="1"/>
    <col min="6167" max="6167" width="2.54296875" style="100" customWidth="1"/>
    <col min="6168" max="6168" width="16.453125" style="100" bestFit="1" customWidth="1"/>
    <col min="6169" max="6169" width="7.7265625" style="100" bestFit="1" customWidth="1"/>
    <col min="6170" max="6170" width="3.1796875" style="100" customWidth="1"/>
    <col min="6171" max="6171" width="10.453125" style="100" customWidth="1"/>
    <col min="6172" max="6172" width="9.1796875" style="100"/>
    <col min="6173" max="6173" width="12.7265625" style="100" customWidth="1"/>
    <col min="6174" max="6175" width="6.26953125" style="100" customWidth="1"/>
    <col min="6176" max="6176" width="14.26953125" style="100" customWidth="1"/>
    <col min="6177" max="6403" width="9.1796875" style="100"/>
    <col min="6404" max="6404" width="3" style="100" bestFit="1" customWidth="1"/>
    <col min="6405" max="6405" width="15.7265625" style="100" customWidth="1"/>
    <col min="6406" max="6406" width="52.453125" style="100" bestFit="1" customWidth="1"/>
    <col min="6407" max="6407" width="5.453125" style="100" bestFit="1" customWidth="1"/>
    <col min="6408" max="6408" width="2" style="100" customWidth="1"/>
    <col min="6409" max="6409" width="16.453125" style="100" bestFit="1" customWidth="1"/>
    <col min="6410" max="6410" width="7.453125" style="100" bestFit="1" customWidth="1"/>
    <col min="6411" max="6411" width="2.453125" style="100" customWidth="1"/>
    <col min="6412" max="6412" width="16.453125" style="100" bestFit="1" customWidth="1"/>
    <col min="6413" max="6413" width="7.26953125" style="100" bestFit="1" customWidth="1"/>
    <col min="6414" max="6414" width="2.54296875" style="100" customWidth="1"/>
    <col min="6415" max="6415" width="10.1796875" style="100" bestFit="1" customWidth="1"/>
    <col min="6416" max="6416" width="7.7265625" style="100" bestFit="1" customWidth="1"/>
    <col min="6417" max="6417" width="2.54296875" style="100" customWidth="1"/>
    <col min="6418" max="6418" width="16.453125" style="100" bestFit="1" customWidth="1"/>
    <col min="6419" max="6419" width="7.7265625" style="100" bestFit="1" customWidth="1"/>
    <col min="6420" max="6420" width="2.54296875" style="100" customWidth="1"/>
    <col min="6421" max="6421" width="16.453125" style="100" bestFit="1" customWidth="1"/>
    <col min="6422" max="6422" width="7.26953125" style="100" bestFit="1" customWidth="1"/>
    <col min="6423" max="6423" width="2.54296875" style="100" customWidth="1"/>
    <col min="6424" max="6424" width="16.453125" style="100" bestFit="1" customWidth="1"/>
    <col min="6425" max="6425" width="7.7265625" style="100" bestFit="1" customWidth="1"/>
    <col min="6426" max="6426" width="3.1796875" style="100" customWidth="1"/>
    <col min="6427" max="6427" width="10.453125" style="100" customWidth="1"/>
    <col min="6428" max="6428" width="9.1796875" style="100"/>
    <col min="6429" max="6429" width="12.7265625" style="100" customWidth="1"/>
    <col min="6430" max="6431" width="6.26953125" style="100" customWidth="1"/>
    <col min="6432" max="6432" width="14.26953125" style="100" customWidth="1"/>
    <col min="6433" max="6659" width="9.1796875" style="100"/>
    <col min="6660" max="6660" width="3" style="100" bestFit="1" customWidth="1"/>
    <col min="6661" max="6661" width="15.7265625" style="100" customWidth="1"/>
    <col min="6662" max="6662" width="52.453125" style="100" bestFit="1" customWidth="1"/>
    <col min="6663" max="6663" width="5.453125" style="100" bestFit="1" customWidth="1"/>
    <col min="6664" max="6664" width="2" style="100" customWidth="1"/>
    <col min="6665" max="6665" width="16.453125" style="100" bestFit="1" customWidth="1"/>
    <col min="6666" max="6666" width="7.453125" style="100" bestFit="1" customWidth="1"/>
    <col min="6667" max="6667" width="2.453125" style="100" customWidth="1"/>
    <col min="6668" max="6668" width="16.453125" style="100" bestFit="1" customWidth="1"/>
    <col min="6669" max="6669" width="7.26953125" style="100" bestFit="1" customWidth="1"/>
    <col min="6670" max="6670" width="2.54296875" style="100" customWidth="1"/>
    <col min="6671" max="6671" width="10.1796875" style="100" bestFit="1" customWidth="1"/>
    <col min="6672" max="6672" width="7.7265625" style="100" bestFit="1" customWidth="1"/>
    <col min="6673" max="6673" width="2.54296875" style="100" customWidth="1"/>
    <col min="6674" max="6674" width="16.453125" style="100" bestFit="1" customWidth="1"/>
    <col min="6675" max="6675" width="7.7265625" style="100" bestFit="1" customWidth="1"/>
    <col min="6676" max="6676" width="2.54296875" style="100" customWidth="1"/>
    <col min="6677" max="6677" width="16.453125" style="100" bestFit="1" customWidth="1"/>
    <col min="6678" max="6678" width="7.26953125" style="100" bestFit="1" customWidth="1"/>
    <col min="6679" max="6679" width="2.54296875" style="100" customWidth="1"/>
    <col min="6680" max="6680" width="16.453125" style="100" bestFit="1" customWidth="1"/>
    <col min="6681" max="6681" width="7.7265625" style="100" bestFit="1" customWidth="1"/>
    <col min="6682" max="6682" width="3.1796875" style="100" customWidth="1"/>
    <col min="6683" max="6683" width="10.453125" style="100" customWidth="1"/>
    <col min="6684" max="6684" width="9.1796875" style="100"/>
    <col min="6685" max="6685" width="12.7265625" style="100" customWidth="1"/>
    <col min="6686" max="6687" width="6.26953125" style="100" customWidth="1"/>
    <col min="6688" max="6688" width="14.26953125" style="100" customWidth="1"/>
    <col min="6689" max="6915" width="9.1796875" style="100"/>
    <col min="6916" max="6916" width="3" style="100" bestFit="1" customWidth="1"/>
    <col min="6917" max="6917" width="15.7265625" style="100" customWidth="1"/>
    <col min="6918" max="6918" width="52.453125" style="100" bestFit="1" customWidth="1"/>
    <col min="6919" max="6919" width="5.453125" style="100" bestFit="1" customWidth="1"/>
    <col min="6920" max="6920" width="2" style="100" customWidth="1"/>
    <col min="6921" max="6921" width="16.453125" style="100" bestFit="1" customWidth="1"/>
    <col min="6922" max="6922" width="7.453125" style="100" bestFit="1" customWidth="1"/>
    <col min="6923" max="6923" width="2.453125" style="100" customWidth="1"/>
    <col min="6924" max="6924" width="16.453125" style="100" bestFit="1" customWidth="1"/>
    <col min="6925" max="6925" width="7.26953125" style="100" bestFit="1" customWidth="1"/>
    <col min="6926" max="6926" width="2.54296875" style="100" customWidth="1"/>
    <col min="6927" max="6927" width="10.1796875" style="100" bestFit="1" customWidth="1"/>
    <col min="6928" max="6928" width="7.7265625" style="100" bestFit="1" customWidth="1"/>
    <col min="6929" max="6929" width="2.54296875" style="100" customWidth="1"/>
    <col min="6930" max="6930" width="16.453125" style="100" bestFit="1" customWidth="1"/>
    <col min="6931" max="6931" width="7.7265625" style="100" bestFit="1" customWidth="1"/>
    <col min="6932" max="6932" width="2.54296875" style="100" customWidth="1"/>
    <col min="6933" max="6933" width="16.453125" style="100" bestFit="1" customWidth="1"/>
    <col min="6934" max="6934" width="7.26953125" style="100" bestFit="1" customWidth="1"/>
    <col min="6935" max="6935" width="2.54296875" style="100" customWidth="1"/>
    <col min="6936" max="6936" width="16.453125" style="100" bestFit="1" customWidth="1"/>
    <col min="6937" max="6937" width="7.7265625" style="100" bestFit="1" customWidth="1"/>
    <col min="6938" max="6938" width="3.1796875" style="100" customWidth="1"/>
    <col min="6939" max="6939" width="10.453125" style="100" customWidth="1"/>
    <col min="6940" max="6940" width="9.1796875" style="100"/>
    <col min="6941" max="6941" width="12.7265625" style="100" customWidth="1"/>
    <col min="6942" max="6943" width="6.26953125" style="100" customWidth="1"/>
    <col min="6944" max="6944" width="14.26953125" style="100" customWidth="1"/>
    <col min="6945" max="7171" width="9.1796875" style="100"/>
    <col min="7172" max="7172" width="3" style="100" bestFit="1" customWidth="1"/>
    <col min="7173" max="7173" width="15.7265625" style="100" customWidth="1"/>
    <col min="7174" max="7174" width="52.453125" style="100" bestFit="1" customWidth="1"/>
    <col min="7175" max="7175" width="5.453125" style="100" bestFit="1" customWidth="1"/>
    <col min="7176" max="7176" width="2" style="100" customWidth="1"/>
    <col min="7177" max="7177" width="16.453125" style="100" bestFit="1" customWidth="1"/>
    <col min="7178" max="7178" width="7.453125" style="100" bestFit="1" customWidth="1"/>
    <col min="7179" max="7179" width="2.453125" style="100" customWidth="1"/>
    <col min="7180" max="7180" width="16.453125" style="100" bestFit="1" customWidth="1"/>
    <col min="7181" max="7181" width="7.26953125" style="100" bestFit="1" customWidth="1"/>
    <col min="7182" max="7182" width="2.54296875" style="100" customWidth="1"/>
    <col min="7183" max="7183" width="10.1796875" style="100" bestFit="1" customWidth="1"/>
    <col min="7184" max="7184" width="7.7265625" style="100" bestFit="1" customWidth="1"/>
    <col min="7185" max="7185" width="2.54296875" style="100" customWidth="1"/>
    <col min="7186" max="7186" width="16.453125" style="100" bestFit="1" customWidth="1"/>
    <col min="7187" max="7187" width="7.7265625" style="100" bestFit="1" customWidth="1"/>
    <col min="7188" max="7188" width="2.54296875" style="100" customWidth="1"/>
    <col min="7189" max="7189" width="16.453125" style="100" bestFit="1" customWidth="1"/>
    <col min="7190" max="7190" width="7.26953125" style="100" bestFit="1" customWidth="1"/>
    <col min="7191" max="7191" width="2.54296875" style="100" customWidth="1"/>
    <col min="7192" max="7192" width="16.453125" style="100" bestFit="1" customWidth="1"/>
    <col min="7193" max="7193" width="7.7265625" style="100" bestFit="1" customWidth="1"/>
    <col min="7194" max="7194" width="3.1796875" style="100" customWidth="1"/>
    <col min="7195" max="7195" width="10.453125" style="100" customWidth="1"/>
    <col min="7196" max="7196" width="9.1796875" style="100"/>
    <col min="7197" max="7197" width="12.7265625" style="100" customWidth="1"/>
    <col min="7198" max="7199" width="6.26953125" style="100" customWidth="1"/>
    <col min="7200" max="7200" width="14.26953125" style="100" customWidth="1"/>
    <col min="7201" max="7427" width="9.1796875" style="100"/>
    <col min="7428" max="7428" width="3" style="100" bestFit="1" customWidth="1"/>
    <col min="7429" max="7429" width="15.7265625" style="100" customWidth="1"/>
    <col min="7430" max="7430" width="52.453125" style="100" bestFit="1" customWidth="1"/>
    <col min="7431" max="7431" width="5.453125" style="100" bestFit="1" customWidth="1"/>
    <col min="7432" max="7432" width="2" style="100" customWidth="1"/>
    <col min="7433" max="7433" width="16.453125" style="100" bestFit="1" customWidth="1"/>
    <col min="7434" max="7434" width="7.453125" style="100" bestFit="1" customWidth="1"/>
    <col min="7435" max="7435" width="2.453125" style="100" customWidth="1"/>
    <col min="7436" max="7436" width="16.453125" style="100" bestFit="1" customWidth="1"/>
    <col min="7437" max="7437" width="7.26953125" style="100" bestFit="1" customWidth="1"/>
    <col min="7438" max="7438" width="2.54296875" style="100" customWidth="1"/>
    <col min="7439" max="7439" width="10.1796875" style="100" bestFit="1" customWidth="1"/>
    <col min="7440" max="7440" width="7.7265625" style="100" bestFit="1" customWidth="1"/>
    <col min="7441" max="7441" width="2.54296875" style="100" customWidth="1"/>
    <col min="7442" max="7442" width="16.453125" style="100" bestFit="1" customWidth="1"/>
    <col min="7443" max="7443" width="7.7265625" style="100" bestFit="1" customWidth="1"/>
    <col min="7444" max="7444" width="2.54296875" style="100" customWidth="1"/>
    <col min="7445" max="7445" width="16.453125" style="100" bestFit="1" customWidth="1"/>
    <col min="7446" max="7446" width="7.26953125" style="100" bestFit="1" customWidth="1"/>
    <col min="7447" max="7447" width="2.54296875" style="100" customWidth="1"/>
    <col min="7448" max="7448" width="16.453125" style="100" bestFit="1" customWidth="1"/>
    <col min="7449" max="7449" width="7.7265625" style="100" bestFit="1" customWidth="1"/>
    <col min="7450" max="7450" width="3.1796875" style="100" customWidth="1"/>
    <col min="7451" max="7451" width="10.453125" style="100" customWidth="1"/>
    <col min="7452" max="7452" width="9.1796875" style="100"/>
    <col min="7453" max="7453" width="12.7265625" style="100" customWidth="1"/>
    <col min="7454" max="7455" width="6.26953125" style="100" customWidth="1"/>
    <col min="7456" max="7456" width="14.26953125" style="100" customWidth="1"/>
    <col min="7457" max="7683" width="9.1796875" style="100"/>
    <col min="7684" max="7684" width="3" style="100" bestFit="1" customWidth="1"/>
    <col min="7685" max="7685" width="15.7265625" style="100" customWidth="1"/>
    <col min="7686" max="7686" width="52.453125" style="100" bestFit="1" customWidth="1"/>
    <col min="7687" max="7687" width="5.453125" style="100" bestFit="1" customWidth="1"/>
    <col min="7688" max="7688" width="2" style="100" customWidth="1"/>
    <col min="7689" max="7689" width="16.453125" style="100" bestFit="1" customWidth="1"/>
    <col min="7690" max="7690" width="7.453125" style="100" bestFit="1" customWidth="1"/>
    <col min="7691" max="7691" width="2.453125" style="100" customWidth="1"/>
    <col min="7692" max="7692" width="16.453125" style="100" bestFit="1" customWidth="1"/>
    <col min="7693" max="7693" width="7.26953125" style="100" bestFit="1" customWidth="1"/>
    <col min="7694" max="7694" width="2.54296875" style="100" customWidth="1"/>
    <col min="7695" max="7695" width="10.1796875" style="100" bestFit="1" customWidth="1"/>
    <col min="7696" max="7696" width="7.7265625" style="100" bestFit="1" customWidth="1"/>
    <col min="7697" max="7697" width="2.54296875" style="100" customWidth="1"/>
    <col min="7698" max="7698" width="16.453125" style="100" bestFit="1" customWidth="1"/>
    <col min="7699" max="7699" width="7.7265625" style="100" bestFit="1" customWidth="1"/>
    <col min="7700" max="7700" width="2.54296875" style="100" customWidth="1"/>
    <col min="7701" max="7701" width="16.453125" style="100" bestFit="1" customWidth="1"/>
    <col min="7702" max="7702" width="7.26953125" style="100" bestFit="1" customWidth="1"/>
    <col min="7703" max="7703" width="2.54296875" style="100" customWidth="1"/>
    <col min="7704" max="7704" width="16.453125" style="100" bestFit="1" customWidth="1"/>
    <col min="7705" max="7705" width="7.7265625" style="100" bestFit="1" customWidth="1"/>
    <col min="7706" max="7706" width="3.1796875" style="100" customWidth="1"/>
    <col min="7707" max="7707" width="10.453125" style="100" customWidth="1"/>
    <col min="7708" max="7708" width="9.1796875" style="100"/>
    <col min="7709" max="7709" width="12.7265625" style="100" customWidth="1"/>
    <col min="7710" max="7711" width="6.26953125" style="100" customWidth="1"/>
    <col min="7712" max="7712" width="14.26953125" style="100" customWidth="1"/>
    <col min="7713" max="7939" width="9.1796875" style="100"/>
    <col min="7940" max="7940" width="3" style="100" bestFit="1" customWidth="1"/>
    <col min="7941" max="7941" width="15.7265625" style="100" customWidth="1"/>
    <col min="7942" max="7942" width="52.453125" style="100" bestFit="1" customWidth="1"/>
    <col min="7943" max="7943" width="5.453125" style="100" bestFit="1" customWidth="1"/>
    <col min="7944" max="7944" width="2" style="100" customWidth="1"/>
    <col min="7945" max="7945" width="16.453125" style="100" bestFit="1" customWidth="1"/>
    <col min="7946" max="7946" width="7.453125" style="100" bestFit="1" customWidth="1"/>
    <col min="7947" max="7947" width="2.453125" style="100" customWidth="1"/>
    <col min="7948" max="7948" width="16.453125" style="100" bestFit="1" customWidth="1"/>
    <col min="7949" max="7949" width="7.26953125" style="100" bestFit="1" customWidth="1"/>
    <col min="7950" max="7950" width="2.54296875" style="100" customWidth="1"/>
    <col min="7951" max="7951" width="10.1796875" style="100" bestFit="1" customWidth="1"/>
    <col min="7952" max="7952" width="7.7265625" style="100" bestFit="1" customWidth="1"/>
    <col min="7953" max="7953" width="2.54296875" style="100" customWidth="1"/>
    <col min="7954" max="7954" width="16.453125" style="100" bestFit="1" customWidth="1"/>
    <col min="7955" max="7955" width="7.7265625" style="100" bestFit="1" customWidth="1"/>
    <col min="7956" max="7956" width="2.54296875" style="100" customWidth="1"/>
    <col min="7957" max="7957" width="16.453125" style="100" bestFit="1" customWidth="1"/>
    <col min="7958" max="7958" width="7.26953125" style="100" bestFit="1" customWidth="1"/>
    <col min="7959" max="7959" width="2.54296875" style="100" customWidth="1"/>
    <col min="7960" max="7960" width="16.453125" style="100" bestFit="1" customWidth="1"/>
    <col min="7961" max="7961" width="7.7265625" style="100" bestFit="1" customWidth="1"/>
    <col min="7962" max="7962" width="3.1796875" style="100" customWidth="1"/>
    <col min="7963" max="7963" width="10.453125" style="100" customWidth="1"/>
    <col min="7964" max="7964" width="9.1796875" style="100"/>
    <col min="7965" max="7965" width="12.7265625" style="100" customWidth="1"/>
    <col min="7966" max="7967" width="6.26953125" style="100" customWidth="1"/>
    <col min="7968" max="7968" width="14.26953125" style="100" customWidth="1"/>
    <col min="7969" max="8195" width="9.1796875" style="100"/>
    <col min="8196" max="8196" width="3" style="100" bestFit="1" customWidth="1"/>
    <col min="8197" max="8197" width="15.7265625" style="100" customWidth="1"/>
    <col min="8198" max="8198" width="52.453125" style="100" bestFit="1" customWidth="1"/>
    <col min="8199" max="8199" width="5.453125" style="100" bestFit="1" customWidth="1"/>
    <col min="8200" max="8200" width="2" style="100" customWidth="1"/>
    <col min="8201" max="8201" width="16.453125" style="100" bestFit="1" customWidth="1"/>
    <col min="8202" max="8202" width="7.453125" style="100" bestFit="1" customWidth="1"/>
    <col min="8203" max="8203" width="2.453125" style="100" customWidth="1"/>
    <col min="8204" max="8204" width="16.453125" style="100" bestFit="1" customWidth="1"/>
    <col min="8205" max="8205" width="7.26953125" style="100" bestFit="1" customWidth="1"/>
    <col min="8206" max="8206" width="2.54296875" style="100" customWidth="1"/>
    <col min="8207" max="8207" width="10.1796875" style="100" bestFit="1" customWidth="1"/>
    <col min="8208" max="8208" width="7.7265625" style="100" bestFit="1" customWidth="1"/>
    <col min="8209" max="8209" width="2.54296875" style="100" customWidth="1"/>
    <col min="8210" max="8210" width="16.453125" style="100" bestFit="1" customWidth="1"/>
    <col min="8211" max="8211" width="7.7265625" style="100" bestFit="1" customWidth="1"/>
    <col min="8212" max="8212" width="2.54296875" style="100" customWidth="1"/>
    <col min="8213" max="8213" width="16.453125" style="100" bestFit="1" customWidth="1"/>
    <col min="8214" max="8214" width="7.26953125" style="100" bestFit="1" customWidth="1"/>
    <col min="8215" max="8215" width="2.54296875" style="100" customWidth="1"/>
    <col min="8216" max="8216" width="16.453125" style="100" bestFit="1" customWidth="1"/>
    <col min="8217" max="8217" width="7.7265625" style="100" bestFit="1" customWidth="1"/>
    <col min="8218" max="8218" width="3.1796875" style="100" customWidth="1"/>
    <col min="8219" max="8219" width="10.453125" style="100" customWidth="1"/>
    <col min="8220" max="8220" width="9.1796875" style="100"/>
    <col min="8221" max="8221" width="12.7265625" style="100" customWidth="1"/>
    <col min="8222" max="8223" width="6.26953125" style="100" customWidth="1"/>
    <col min="8224" max="8224" width="14.26953125" style="100" customWidth="1"/>
    <col min="8225" max="8451" width="9.1796875" style="100"/>
    <col min="8452" max="8452" width="3" style="100" bestFit="1" customWidth="1"/>
    <col min="8453" max="8453" width="15.7265625" style="100" customWidth="1"/>
    <col min="8454" max="8454" width="52.453125" style="100" bestFit="1" customWidth="1"/>
    <col min="8455" max="8455" width="5.453125" style="100" bestFit="1" customWidth="1"/>
    <col min="8456" max="8456" width="2" style="100" customWidth="1"/>
    <col min="8457" max="8457" width="16.453125" style="100" bestFit="1" customWidth="1"/>
    <col min="8458" max="8458" width="7.453125" style="100" bestFit="1" customWidth="1"/>
    <col min="8459" max="8459" width="2.453125" style="100" customWidth="1"/>
    <col min="8460" max="8460" width="16.453125" style="100" bestFit="1" customWidth="1"/>
    <col min="8461" max="8461" width="7.26953125" style="100" bestFit="1" customWidth="1"/>
    <col min="8462" max="8462" width="2.54296875" style="100" customWidth="1"/>
    <col min="8463" max="8463" width="10.1796875" style="100" bestFit="1" customWidth="1"/>
    <col min="8464" max="8464" width="7.7265625" style="100" bestFit="1" customWidth="1"/>
    <col min="8465" max="8465" width="2.54296875" style="100" customWidth="1"/>
    <col min="8466" max="8466" width="16.453125" style="100" bestFit="1" customWidth="1"/>
    <col min="8467" max="8467" width="7.7265625" style="100" bestFit="1" customWidth="1"/>
    <col min="8468" max="8468" width="2.54296875" style="100" customWidth="1"/>
    <col min="8469" max="8469" width="16.453125" style="100" bestFit="1" customWidth="1"/>
    <col min="8470" max="8470" width="7.26953125" style="100" bestFit="1" customWidth="1"/>
    <col min="8471" max="8471" width="2.54296875" style="100" customWidth="1"/>
    <col min="8472" max="8472" width="16.453125" style="100" bestFit="1" customWidth="1"/>
    <col min="8473" max="8473" width="7.7265625" style="100" bestFit="1" customWidth="1"/>
    <col min="8474" max="8474" width="3.1796875" style="100" customWidth="1"/>
    <col min="8475" max="8475" width="10.453125" style="100" customWidth="1"/>
    <col min="8476" max="8476" width="9.1796875" style="100"/>
    <col min="8477" max="8477" width="12.7265625" style="100" customWidth="1"/>
    <col min="8478" max="8479" width="6.26953125" style="100" customWidth="1"/>
    <col min="8480" max="8480" width="14.26953125" style="100" customWidth="1"/>
    <col min="8481" max="8707" width="9.1796875" style="100"/>
    <col min="8708" max="8708" width="3" style="100" bestFit="1" customWidth="1"/>
    <col min="8709" max="8709" width="15.7265625" style="100" customWidth="1"/>
    <col min="8710" max="8710" width="52.453125" style="100" bestFit="1" customWidth="1"/>
    <col min="8711" max="8711" width="5.453125" style="100" bestFit="1" customWidth="1"/>
    <col min="8712" max="8712" width="2" style="100" customWidth="1"/>
    <col min="8713" max="8713" width="16.453125" style="100" bestFit="1" customWidth="1"/>
    <col min="8714" max="8714" width="7.453125" style="100" bestFit="1" customWidth="1"/>
    <col min="8715" max="8715" width="2.453125" style="100" customWidth="1"/>
    <col min="8716" max="8716" width="16.453125" style="100" bestFit="1" customWidth="1"/>
    <col min="8717" max="8717" width="7.26953125" style="100" bestFit="1" customWidth="1"/>
    <col min="8718" max="8718" width="2.54296875" style="100" customWidth="1"/>
    <col min="8719" max="8719" width="10.1796875" style="100" bestFit="1" customWidth="1"/>
    <col min="8720" max="8720" width="7.7265625" style="100" bestFit="1" customWidth="1"/>
    <col min="8721" max="8721" width="2.54296875" style="100" customWidth="1"/>
    <col min="8722" max="8722" width="16.453125" style="100" bestFit="1" customWidth="1"/>
    <col min="8723" max="8723" width="7.7265625" style="100" bestFit="1" customWidth="1"/>
    <col min="8724" max="8724" width="2.54296875" style="100" customWidth="1"/>
    <col min="8725" max="8725" width="16.453125" style="100" bestFit="1" customWidth="1"/>
    <col min="8726" max="8726" width="7.26953125" style="100" bestFit="1" customWidth="1"/>
    <col min="8727" max="8727" width="2.54296875" style="100" customWidth="1"/>
    <col min="8728" max="8728" width="16.453125" style="100" bestFit="1" customWidth="1"/>
    <col min="8729" max="8729" width="7.7265625" style="100" bestFit="1" customWidth="1"/>
    <col min="8730" max="8730" width="3.1796875" style="100" customWidth="1"/>
    <col min="8731" max="8731" width="10.453125" style="100" customWidth="1"/>
    <col min="8732" max="8732" width="9.1796875" style="100"/>
    <col min="8733" max="8733" width="12.7265625" style="100" customWidth="1"/>
    <col min="8734" max="8735" width="6.26953125" style="100" customWidth="1"/>
    <col min="8736" max="8736" width="14.26953125" style="100" customWidth="1"/>
    <col min="8737" max="8963" width="9.1796875" style="100"/>
    <col min="8964" max="8964" width="3" style="100" bestFit="1" customWidth="1"/>
    <col min="8965" max="8965" width="15.7265625" style="100" customWidth="1"/>
    <col min="8966" max="8966" width="52.453125" style="100" bestFit="1" customWidth="1"/>
    <col min="8967" max="8967" width="5.453125" style="100" bestFit="1" customWidth="1"/>
    <col min="8968" max="8968" width="2" style="100" customWidth="1"/>
    <col min="8969" max="8969" width="16.453125" style="100" bestFit="1" customWidth="1"/>
    <col min="8970" max="8970" width="7.453125" style="100" bestFit="1" customWidth="1"/>
    <col min="8971" max="8971" width="2.453125" style="100" customWidth="1"/>
    <col min="8972" max="8972" width="16.453125" style="100" bestFit="1" customWidth="1"/>
    <col min="8973" max="8973" width="7.26953125" style="100" bestFit="1" customWidth="1"/>
    <col min="8974" max="8974" width="2.54296875" style="100" customWidth="1"/>
    <col min="8975" max="8975" width="10.1796875" style="100" bestFit="1" customWidth="1"/>
    <col min="8976" max="8976" width="7.7265625" style="100" bestFit="1" customWidth="1"/>
    <col min="8977" max="8977" width="2.54296875" style="100" customWidth="1"/>
    <col min="8978" max="8978" width="16.453125" style="100" bestFit="1" customWidth="1"/>
    <col min="8979" max="8979" width="7.7265625" style="100" bestFit="1" customWidth="1"/>
    <col min="8980" max="8980" width="2.54296875" style="100" customWidth="1"/>
    <col min="8981" max="8981" width="16.453125" style="100" bestFit="1" customWidth="1"/>
    <col min="8982" max="8982" width="7.26953125" style="100" bestFit="1" customWidth="1"/>
    <col min="8983" max="8983" width="2.54296875" style="100" customWidth="1"/>
    <col min="8984" max="8984" width="16.453125" style="100" bestFit="1" customWidth="1"/>
    <col min="8985" max="8985" width="7.7265625" style="100" bestFit="1" customWidth="1"/>
    <col min="8986" max="8986" width="3.1796875" style="100" customWidth="1"/>
    <col min="8987" max="8987" width="10.453125" style="100" customWidth="1"/>
    <col min="8988" max="8988" width="9.1796875" style="100"/>
    <col min="8989" max="8989" width="12.7265625" style="100" customWidth="1"/>
    <col min="8990" max="8991" width="6.26953125" style="100" customWidth="1"/>
    <col min="8992" max="8992" width="14.26953125" style="100" customWidth="1"/>
    <col min="8993" max="9219" width="9.1796875" style="100"/>
    <col min="9220" max="9220" width="3" style="100" bestFit="1" customWidth="1"/>
    <col min="9221" max="9221" width="15.7265625" style="100" customWidth="1"/>
    <col min="9222" max="9222" width="52.453125" style="100" bestFit="1" customWidth="1"/>
    <col min="9223" max="9223" width="5.453125" style="100" bestFit="1" customWidth="1"/>
    <col min="9224" max="9224" width="2" style="100" customWidth="1"/>
    <col min="9225" max="9225" width="16.453125" style="100" bestFit="1" customWidth="1"/>
    <col min="9226" max="9226" width="7.453125" style="100" bestFit="1" customWidth="1"/>
    <col min="9227" max="9227" width="2.453125" style="100" customWidth="1"/>
    <col min="9228" max="9228" width="16.453125" style="100" bestFit="1" customWidth="1"/>
    <col min="9229" max="9229" width="7.26953125" style="100" bestFit="1" customWidth="1"/>
    <col min="9230" max="9230" width="2.54296875" style="100" customWidth="1"/>
    <col min="9231" max="9231" width="10.1796875" style="100" bestFit="1" customWidth="1"/>
    <col min="9232" max="9232" width="7.7265625" style="100" bestFit="1" customWidth="1"/>
    <col min="9233" max="9233" width="2.54296875" style="100" customWidth="1"/>
    <col min="9234" max="9234" width="16.453125" style="100" bestFit="1" customWidth="1"/>
    <col min="9235" max="9235" width="7.7265625" style="100" bestFit="1" customWidth="1"/>
    <col min="9236" max="9236" width="2.54296875" style="100" customWidth="1"/>
    <col min="9237" max="9237" width="16.453125" style="100" bestFit="1" customWidth="1"/>
    <col min="9238" max="9238" width="7.26953125" style="100" bestFit="1" customWidth="1"/>
    <col min="9239" max="9239" width="2.54296875" style="100" customWidth="1"/>
    <col min="9240" max="9240" width="16.453125" style="100" bestFit="1" customWidth="1"/>
    <col min="9241" max="9241" width="7.7265625" style="100" bestFit="1" customWidth="1"/>
    <col min="9242" max="9242" width="3.1796875" style="100" customWidth="1"/>
    <col min="9243" max="9243" width="10.453125" style="100" customWidth="1"/>
    <col min="9244" max="9244" width="9.1796875" style="100"/>
    <col min="9245" max="9245" width="12.7265625" style="100" customWidth="1"/>
    <col min="9246" max="9247" width="6.26953125" style="100" customWidth="1"/>
    <col min="9248" max="9248" width="14.26953125" style="100" customWidth="1"/>
    <col min="9249" max="9475" width="9.1796875" style="100"/>
    <col min="9476" max="9476" width="3" style="100" bestFit="1" customWidth="1"/>
    <col min="9477" max="9477" width="15.7265625" style="100" customWidth="1"/>
    <col min="9478" max="9478" width="52.453125" style="100" bestFit="1" customWidth="1"/>
    <col min="9479" max="9479" width="5.453125" style="100" bestFit="1" customWidth="1"/>
    <col min="9480" max="9480" width="2" style="100" customWidth="1"/>
    <col min="9481" max="9481" width="16.453125" style="100" bestFit="1" customWidth="1"/>
    <col min="9482" max="9482" width="7.453125" style="100" bestFit="1" customWidth="1"/>
    <col min="9483" max="9483" width="2.453125" style="100" customWidth="1"/>
    <col min="9484" max="9484" width="16.453125" style="100" bestFit="1" customWidth="1"/>
    <col min="9485" max="9485" width="7.26953125" style="100" bestFit="1" customWidth="1"/>
    <col min="9486" max="9486" width="2.54296875" style="100" customWidth="1"/>
    <col min="9487" max="9487" width="10.1796875" style="100" bestFit="1" customWidth="1"/>
    <col min="9488" max="9488" width="7.7265625" style="100" bestFit="1" customWidth="1"/>
    <col min="9489" max="9489" width="2.54296875" style="100" customWidth="1"/>
    <col min="9490" max="9490" width="16.453125" style="100" bestFit="1" customWidth="1"/>
    <col min="9491" max="9491" width="7.7265625" style="100" bestFit="1" customWidth="1"/>
    <col min="9492" max="9492" width="2.54296875" style="100" customWidth="1"/>
    <col min="9493" max="9493" width="16.453125" style="100" bestFit="1" customWidth="1"/>
    <col min="9494" max="9494" width="7.26953125" style="100" bestFit="1" customWidth="1"/>
    <col min="9495" max="9495" width="2.54296875" style="100" customWidth="1"/>
    <col min="9496" max="9496" width="16.453125" style="100" bestFit="1" customWidth="1"/>
    <col min="9497" max="9497" width="7.7265625" style="100" bestFit="1" customWidth="1"/>
    <col min="9498" max="9498" width="3.1796875" style="100" customWidth="1"/>
    <col min="9499" max="9499" width="10.453125" style="100" customWidth="1"/>
    <col min="9500" max="9500" width="9.1796875" style="100"/>
    <col min="9501" max="9501" width="12.7265625" style="100" customWidth="1"/>
    <col min="9502" max="9503" width="6.26953125" style="100" customWidth="1"/>
    <col min="9504" max="9504" width="14.26953125" style="100" customWidth="1"/>
    <col min="9505" max="9731" width="9.1796875" style="100"/>
    <col min="9732" max="9732" width="3" style="100" bestFit="1" customWidth="1"/>
    <col min="9733" max="9733" width="15.7265625" style="100" customWidth="1"/>
    <col min="9734" max="9734" width="52.453125" style="100" bestFit="1" customWidth="1"/>
    <col min="9735" max="9735" width="5.453125" style="100" bestFit="1" customWidth="1"/>
    <col min="9736" max="9736" width="2" style="100" customWidth="1"/>
    <col min="9737" max="9737" width="16.453125" style="100" bestFit="1" customWidth="1"/>
    <col min="9738" max="9738" width="7.453125" style="100" bestFit="1" customWidth="1"/>
    <col min="9739" max="9739" width="2.453125" style="100" customWidth="1"/>
    <col min="9740" max="9740" width="16.453125" style="100" bestFit="1" customWidth="1"/>
    <col min="9741" max="9741" width="7.26953125" style="100" bestFit="1" customWidth="1"/>
    <col min="9742" max="9742" width="2.54296875" style="100" customWidth="1"/>
    <col min="9743" max="9743" width="10.1796875" style="100" bestFit="1" customWidth="1"/>
    <col min="9744" max="9744" width="7.7265625" style="100" bestFit="1" customWidth="1"/>
    <col min="9745" max="9745" width="2.54296875" style="100" customWidth="1"/>
    <col min="9746" max="9746" width="16.453125" style="100" bestFit="1" customWidth="1"/>
    <col min="9747" max="9747" width="7.7265625" style="100" bestFit="1" customWidth="1"/>
    <col min="9748" max="9748" width="2.54296875" style="100" customWidth="1"/>
    <col min="9749" max="9749" width="16.453125" style="100" bestFit="1" customWidth="1"/>
    <col min="9750" max="9750" width="7.26953125" style="100" bestFit="1" customWidth="1"/>
    <col min="9751" max="9751" width="2.54296875" style="100" customWidth="1"/>
    <col min="9752" max="9752" width="16.453125" style="100" bestFit="1" customWidth="1"/>
    <col min="9753" max="9753" width="7.7265625" style="100" bestFit="1" customWidth="1"/>
    <col min="9754" max="9754" width="3.1796875" style="100" customWidth="1"/>
    <col min="9755" max="9755" width="10.453125" style="100" customWidth="1"/>
    <col min="9756" max="9756" width="9.1796875" style="100"/>
    <col min="9757" max="9757" width="12.7265625" style="100" customWidth="1"/>
    <col min="9758" max="9759" width="6.26953125" style="100" customWidth="1"/>
    <col min="9760" max="9760" width="14.26953125" style="100" customWidth="1"/>
    <col min="9761" max="9987" width="9.1796875" style="100"/>
    <col min="9988" max="9988" width="3" style="100" bestFit="1" customWidth="1"/>
    <col min="9989" max="9989" width="15.7265625" style="100" customWidth="1"/>
    <col min="9990" max="9990" width="52.453125" style="100" bestFit="1" customWidth="1"/>
    <col min="9991" max="9991" width="5.453125" style="100" bestFit="1" customWidth="1"/>
    <col min="9992" max="9992" width="2" style="100" customWidth="1"/>
    <col min="9993" max="9993" width="16.453125" style="100" bestFit="1" customWidth="1"/>
    <col min="9994" max="9994" width="7.453125" style="100" bestFit="1" customWidth="1"/>
    <col min="9995" max="9995" width="2.453125" style="100" customWidth="1"/>
    <col min="9996" max="9996" width="16.453125" style="100" bestFit="1" customWidth="1"/>
    <col min="9997" max="9997" width="7.26953125" style="100" bestFit="1" customWidth="1"/>
    <col min="9998" max="9998" width="2.54296875" style="100" customWidth="1"/>
    <col min="9999" max="9999" width="10.1796875" style="100" bestFit="1" customWidth="1"/>
    <col min="10000" max="10000" width="7.7265625" style="100" bestFit="1" customWidth="1"/>
    <col min="10001" max="10001" width="2.54296875" style="100" customWidth="1"/>
    <col min="10002" max="10002" width="16.453125" style="100" bestFit="1" customWidth="1"/>
    <col min="10003" max="10003" width="7.7265625" style="100" bestFit="1" customWidth="1"/>
    <col min="10004" max="10004" width="2.54296875" style="100" customWidth="1"/>
    <col min="10005" max="10005" width="16.453125" style="100" bestFit="1" customWidth="1"/>
    <col min="10006" max="10006" width="7.26953125" style="100" bestFit="1" customWidth="1"/>
    <col min="10007" max="10007" width="2.54296875" style="100" customWidth="1"/>
    <col min="10008" max="10008" width="16.453125" style="100" bestFit="1" customWidth="1"/>
    <col min="10009" max="10009" width="7.7265625" style="100" bestFit="1" customWidth="1"/>
    <col min="10010" max="10010" width="3.1796875" style="100" customWidth="1"/>
    <col min="10011" max="10011" width="10.453125" style="100" customWidth="1"/>
    <col min="10012" max="10012" width="9.1796875" style="100"/>
    <col min="10013" max="10013" width="12.7265625" style="100" customWidth="1"/>
    <col min="10014" max="10015" width="6.26953125" style="100" customWidth="1"/>
    <col min="10016" max="10016" width="14.26953125" style="100" customWidth="1"/>
    <col min="10017" max="10243" width="9.1796875" style="100"/>
    <col min="10244" max="10244" width="3" style="100" bestFit="1" customWidth="1"/>
    <col min="10245" max="10245" width="15.7265625" style="100" customWidth="1"/>
    <col min="10246" max="10246" width="52.453125" style="100" bestFit="1" customWidth="1"/>
    <col min="10247" max="10247" width="5.453125" style="100" bestFit="1" customWidth="1"/>
    <col min="10248" max="10248" width="2" style="100" customWidth="1"/>
    <col min="10249" max="10249" width="16.453125" style="100" bestFit="1" customWidth="1"/>
    <col min="10250" max="10250" width="7.453125" style="100" bestFit="1" customWidth="1"/>
    <col min="10251" max="10251" width="2.453125" style="100" customWidth="1"/>
    <col min="10252" max="10252" width="16.453125" style="100" bestFit="1" customWidth="1"/>
    <col min="10253" max="10253" width="7.26953125" style="100" bestFit="1" customWidth="1"/>
    <col min="10254" max="10254" width="2.54296875" style="100" customWidth="1"/>
    <col min="10255" max="10255" width="10.1796875" style="100" bestFit="1" customWidth="1"/>
    <col min="10256" max="10256" width="7.7265625" style="100" bestFit="1" customWidth="1"/>
    <col min="10257" max="10257" width="2.54296875" style="100" customWidth="1"/>
    <col min="10258" max="10258" width="16.453125" style="100" bestFit="1" customWidth="1"/>
    <col min="10259" max="10259" width="7.7265625" style="100" bestFit="1" customWidth="1"/>
    <col min="10260" max="10260" width="2.54296875" style="100" customWidth="1"/>
    <col min="10261" max="10261" width="16.453125" style="100" bestFit="1" customWidth="1"/>
    <col min="10262" max="10262" width="7.26953125" style="100" bestFit="1" customWidth="1"/>
    <col min="10263" max="10263" width="2.54296875" style="100" customWidth="1"/>
    <col min="10264" max="10264" width="16.453125" style="100" bestFit="1" customWidth="1"/>
    <col min="10265" max="10265" width="7.7265625" style="100" bestFit="1" customWidth="1"/>
    <col min="10266" max="10266" width="3.1796875" style="100" customWidth="1"/>
    <col min="10267" max="10267" width="10.453125" style="100" customWidth="1"/>
    <col min="10268" max="10268" width="9.1796875" style="100"/>
    <col min="10269" max="10269" width="12.7265625" style="100" customWidth="1"/>
    <col min="10270" max="10271" width="6.26953125" style="100" customWidth="1"/>
    <col min="10272" max="10272" width="14.26953125" style="100" customWidth="1"/>
    <col min="10273" max="10499" width="9.1796875" style="100"/>
    <col min="10500" max="10500" width="3" style="100" bestFit="1" customWidth="1"/>
    <col min="10501" max="10501" width="15.7265625" style="100" customWidth="1"/>
    <col min="10502" max="10502" width="52.453125" style="100" bestFit="1" customWidth="1"/>
    <col min="10503" max="10503" width="5.453125" style="100" bestFit="1" customWidth="1"/>
    <col min="10504" max="10504" width="2" style="100" customWidth="1"/>
    <col min="10505" max="10505" width="16.453125" style="100" bestFit="1" customWidth="1"/>
    <col min="10506" max="10506" width="7.453125" style="100" bestFit="1" customWidth="1"/>
    <col min="10507" max="10507" width="2.453125" style="100" customWidth="1"/>
    <col min="10508" max="10508" width="16.453125" style="100" bestFit="1" customWidth="1"/>
    <col min="10509" max="10509" width="7.26953125" style="100" bestFit="1" customWidth="1"/>
    <col min="10510" max="10510" width="2.54296875" style="100" customWidth="1"/>
    <col min="10511" max="10511" width="10.1796875" style="100" bestFit="1" customWidth="1"/>
    <col min="10512" max="10512" width="7.7265625" style="100" bestFit="1" customWidth="1"/>
    <col min="10513" max="10513" width="2.54296875" style="100" customWidth="1"/>
    <col min="10514" max="10514" width="16.453125" style="100" bestFit="1" customWidth="1"/>
    <col min="10515" max="10515" width="7.7265625" style="100" bestFit="1" customWidth="1"/>
    <col min="10516" max="10516" width="2.54296875" style="100" customWidth="1"/>
    <col min="10517" max="10517" width="16.453125" style="100" bestFit="1" customWidth="1"/>
    <col min="10518" max="10518" width="7.26953125" style="100" bestFit="1" customWidth="1"/>
    <col min="10519" max="10519" width="2.54296875" style="100" customWidth="1"/>
    <col min="10520" max="10520" width="16.453125" style="100" bestFit="1" customWidth="1"/>
    <col min="10521" max="10521" width="7.7265625" style="100" bestFit="1" customWidth="1"/>
    <col min="10522" max="10522" width="3.1796875" style="100" customWidth="1"/>
    <col min="10523" max="10523" width="10.453125" style="100" customWidth="1"/>
    <col min="10524" max="10524" width="9.1796875" style="100"/>
    <col min="10525" max="10525" width="12.7265625" style="100" customWidth="1"/>
    <col min="10526" max="10527" width="6.26953125" style="100" customWidth="1"/>
    <col min="10528" max="10528" width="14.26953125" style="100" customWidth="1"/>
    <col min="10529" max="10755" width="9.1796875" style="100"/>
    <col min="10756" max="10756" width="3" style="100" bestFit="1" customWidth="1"/>
    <col min="10757" max="10757" width="15.7265625" style="100" customWidth="1"/>
    <col min="10758" max="10758" width="52.453125" style="100" bestFit="1" customWidth="1"/>
    <col min="10759" max="10759" width="5.453125" style="100" bestFit="1" customWidth="1"/>
    <col min="10760" max="10760" width="2" style="100" customWidth="1"/>
    <col min="10761" max="10761" width="16.453125" style="100" bestFit="1" customWidth="1"/>
    <col min="10762" max="10762" width="7.453125" style="100" bestFit="1" customWidth="1"/>
    <col min="10763" max="10763" width="2.453125" style="100" customWidth="1"/>
    <col min="10764" max="10764" width="16.453125" style="100" bestFit="1" customWidth="1"/>
    <col min="10765" max="10765" width="7.26953125" style="100" bestFit="1" customWidth="1"/>
    <col min="10766" max="10766" width="2.54296875" style="100" customWidth="1"/>
    <col min="10767" max="10767" width="10.1796875" style="100" bestFit="1" customWidth="1"/>
    <col min="10768" max="10768" width="7.7265625" style="100" bestFit="1" customWidth="1"/>
    <col min="10769" max="10769" width="2.54296875" style="100" customWidth="1"/>
    <col min="10770" max="10770" width="16.453125" style="100" bestFit="1" customWidth="1"/>
    <col min="10771" max="10771" width="7.7265625" style="100" bestFit="1" customWidth="1"/>
    <col min="10772" max="10772" width="2.54296875" style="100" customWidth="1"/>
    <col min="10773" max="10773" width="16.453125" style="100" bestFit="1" customWidth="1"/>
    <col min="10774" max="10774" width="7.26953125" style="100" bestFit="1" customWidth="1"/>
    <col min="10775" max="10775" width="2.54296875" style="100" customWidth="1"/>
    <col min="10776" max="10776" width="16.453125" style="100" bestFit="1" customWidth="1"/>
    <col min="10777" max="10777" width="7.7265625" style="100" bestFit="1" customWidth="1"/>
    <col min="10778" max="10778" width="3.1796875" style="100" customWidth="1"/>
    <col min="10779" max="10779" width="10.453125" style="100" customWidth="1"/>
    <col min="10780" max="10780" width="9.1796875" style="100"/>
    <col min="10781" max="10781" width="12.7265625" style="100" customWidth="1"/>
    <col min="10782" max="10783" width="6.26953125" style="100" customWidth="1"/>
    <col min="10784" max="10784" width="14.26953125" style="100" customWidth="1"/>
    <col min="10785" max="11011" width="9.1796875" style="100"/>
    <col min="11012" max="11012" width="3" style="100" bestFit="1" customWidth="1"/>
    <col min="11013" max="11013" width="15.7265625" style="100" customWidth="1"/>
    <col min="11014" max="11014" width="52.453125" style="100" bestFit="1" customWidth="1"/>
    <col min="11015" max="11015" width="5.453125" style="100" bestFit="1" customWidth="1"/>
    <col min="11016" max="11016" width="2" style="100" customWidth="1"/>
    <col min="11017" max="11017" width="16.453125" style="100" bestFit="1" customWidth="1"/>
    <col min="11018" max="11018" width="7.453125" style="100" bestFit="1" customWidth="1"/>
    <col min="11019" max="11019" width="2.453125" style="100" customWidth="1"/>
    <col min="11020" max="11020" width="16.453125" style="100" bestFit="1" customWidth="1"/>
    <col min="11021" max="11021" width="7.26953125" style="100" bestFit="1" customWidth="1"/>
    <col min="11022" max="11022" width="2.54296875" style="100" customWidth="1"/>
    <col min="11023" max="11023" width="10.1796875" style="100" bestFit="1" customWidth="1"/>
    <col min="11024" max="11024" width="7.7265625" style="100" bestFit="1" customWidth="1"/>
    <col min="11025" max="11025" width="2.54296875" style="100" customWidth="1"/>
    <col min="11026" max="11026" width="16.453125" style="100" bestFit="1" customWidth="1"/>
    <col min="11027" max="11027" width="7.7265625" style="100" bestFit="1" customWidth="1"/>
    <col min="11028" max="11028" width="2.54296875" style="100" customWidth="1"/>
    <col min="11029" max="11029" width="16.453125" style="100" bestFit="1" customWidth="1"/>
    <col min="11030" max="11030" width="7.26953125" style="100" bestFit="1" customWidth="1"/>
    <col min="11031" max="11031" width="2.54296875" style="100" customWidth="1"/>
    <col min="11032" max="11032" width="16.453125" style="100" bestFit="1" customWidth="1"/>
    <col min="11033" max="11033" width="7.7265625" style="100" bestFit="1" customWidth="1"/>
    <col min="11034" max="11034" width="3.1796875" style="100" customWidth="1"/>
    <col min="11035" max="11035" width="10.453125" style="100" customWidth="1"/>
    <col min="11036" max="11036" width="9.1796875" style="100"/>
    <col min="11037" max="11037" width="12.7265625" style="100" customWidth="1"/>
    <col min="11038" max="11039" width="6.26953125" style="100" customWidth="1"/>
    <col min="11040" max="11040" width="14.26953125" style="100" customWidth="1"/>
    <col min="11041" max="11267" width="9.1796875" style="100"/>
    <col min="11268" max="11268" width="3" style="100" bestFit="1" customWidth="1"/>
    <col min="11269" max="11269" width="15.7265625" style="100" customWidth="1"/>
    <col min="11270" max="11270" width="52.453125" style="100" bestFit="1" customWidth="1"/>
    <col min="11271" max="11271" width="5.453125" style="100" bestFit="1" customWidth="1"/>
    <col min="11272" max="11272" width="2" style="100" customWidth="1"/>
    <col min="11273" max="11273" width="16.453125" style="100" bestFit="1" customWidth="1"/>
    <col min="11274" max="11274" width="7.453125" style="100" bestFit="1" customWidth="1"/>
    <col min="11275" max="11275" width="2.453125" style="100" customWidth="1"/>
    <col min="11276" max="11276" width="16.453125" style="100" bestFit="1" customWidth="1"/>
    <col min="11277" max="11277" width="7.26953125" style="100" bestFit="1" customWidth="1"/>
    <col min="11278" max="11278" width="2.54296875" style="100" customWidth="1"/>
    <col min="11279" max="11279" width="10.1796875" style="100" bestFit="1" customWidth="1"/>
    <col min="11280" max="11280" width="7.7265625" style="100" bestFit="1" customWidth="1"/>
    <col min="11281" max="11281" width="2.54296875" style="100" customWidth="1"/>
    <col min="11282" max="11282" width="16.453125" style="100" bestFit="1" customWidth="1"/>
    <col min="11283" max="11283" width="7.7265625" style="100" bestFit="1" customWidth="1"/>
    <col min="11284" max="11284" width="2.54296875" style="100" customWidth="1"/>
    <col min="11285" max="11285" width="16.453125" style="100" bestFit="1" customWidth="1"/>
    <col min="11286" max="11286" width="7.26953125" style="100" bestFit="1" customWidth="1"/>
    <col min="11287" max="11287" width="2.54296875" style="100" customWidth="1"/>
    <col min="11288" max="11288" width="16.453125" style="100" bestFit="1" customWidth="1"/>
    <col min="11289" max="11289" width="7.7265625" style="100" bestFit="1" customWidth="1"/>
    <col min="11290" max="11290" width="3.1796875" style="100" customWidth="1"/>
    <col min="11291" max="11291" width="10.453125" style="100" customWidth="1"/>
    <col min="11292" max="11292" width="9.1796875" style="100"/>
    <col min="11293" max="11293" width="12.7265625" style="100" customWidth="1"/>
    <col min="11294" max="11295" width="6.26953125" style="100" customWidth="1"/>
    <col min="11296" max="11296" width="14.26953125" style="100" customWidth="1"/>
    <col min="11297" max="11523" width="9.1796875" style="100"/>
    <col min="11524" max="11524" width="3" style="100" bestFit="1" customWidth="1"/>
    <col min="11525" max="11525" width="15.7265625" style="100" customWidth="1"/>
    <col min="11526" max="11526" width="52.453125" style="100" bestFit="1" customWidth="1"/>
    <col min="11527" max="11527" width="5.453125" style="100" bestFit="1" customWidth="1"/>
    <col min="11528" max="11528" width="2" style="100" customWidth="1"/>
    <col min="11529" max="11529" width="16.453125" style="100" bestFit="1" customWidth="1"/>
    <col min="11530" max="11530" width="7.453125" style="100" bestFit="1" customWidth="1"/>
    <col min="11531" max="11531" width="2.453125" style="100" customWidth="1"/>
    <col min="11532" max="11532" width="16.453125" style="100" bestFit="1" customWidth="1"/>
    <col min="11533" max="11533" width="7.26953125" style="100" bestFit="1" customWidth="1"/>
    <col min="11534" max="11534" width="2.54296875" style="100" customWidth="1"/>
    <col min="11535" max="11535" width="10.1796875" style="100" bestFit="1" customWidth="1"/>
    <col min="11536" max="11536" width="7.7265625" style="100" bestFit="1" customWidth="1"/>
    <col min="11537" max="11537" width="2.54296875" style="100" customWidth="1"/>
    <col min="11538" max="11538" width="16.453125" style="100" bestFit="1" customWidth="1"/>
    <col min="11539" max="11539" width="7.7265625" style="100" bestFit="1" customWidth="1"/>
    <col min="11540" max="11540" width="2.54296875" style="100" customWidth="1"/>
    <col min="11541" max="11541" width="16.453125" style="100" bestFit="1" customWidth="1"/>
    <col min="11542" max="11542" width="7.26953125" style="100" bestFit="1" customWidth="1"/>
    <col min="11543" max="11543" width="2.54296875" style="100" customWidth="1"/>
    <col min="11544" max="11544" width="16.453125" style="100" bestFit="1" customWidth="1"/>
    <col min="11545" max="11545" width="7.7265625" style="100" bestFit="1" customWidth="1"/>
    <col min="11546" max="11546" width="3.1796875" style="100" customWidth="1"/>
    <col min="11547" max="11547" width="10.453125" style="100" customWidth="1"/>
    <col min="11548" max="11548" width="9.1796875" style="100"/>
    <col min="11549" max="11549" width="12.7265625" style="100" customWidth="1"/>
    <col min="11550" max="11551" width="6.26953125" style="100" customWidth="1"/>
    <col min="11552" max="11552" width="14.26953125" style="100" customWidth="1"/>
    <col min="11553" max="11779" width="9.1796875" style="100"/>
    <col min="11780" max="11780" width="3" style="100" bestFit="1" customWidth="1"/>
    <col min="11781" max="11781" width="15.7265625" style="100" customWidth="1"/>
    <col min="11782" max="11782" width="52.453125" style="100" bestFit="1" customWidth="1"/>
    <col min="11783" max="11783" width="5.453125" style="100" bestFit="1" customWidth="1"/>
    <col min="11784" max="11784" width="2" style="100" customWidth="1"/>
    <col min="11785" max="11785" width="16.453125" style="100" bestFit="1" customWidth="1"/>
    <col min="11786" max="11786" width="7.453125" style="100" bestFit="1" customWidth="1"/>
    <col min="11787" max="11787" width="2.453125" style="100" customWidth="1"/>
    <col min="11788" max="11788" width="16.453125" style="100" bestFit="1" customWidth="1"/>
    <col min="11789" max="11789" width="7.26953125" style="100" bestFit="1" customWidth="1"/>
    <col min="11790" max="11790" width="2.54296875" style="100" customWidth="1"/>
    <col min="11791" max="11791" width="10.1796875" style="100" bestFit="1" customWidth="1"/>
    <col min="11792" max="11792" width="7.7265625" style="100" bestFit="1" customWidth="1"/>
    <col min="11793" max="11793" width="2.54296875" style="100" customWidth="1"/>
    <col min="11794" max="11794" width="16.453125" style="100" bestFit="1" customWidth="1"/>
    <col min="11795" max="11795" width="7.7265625" style="100" bestFit="1" customWidth="1"/>
    <col min="11796" max="11796" width="2.54296875" style="100" customWidth="1"/>
    <col min="11797" max="11797" width="16.453125" style="100" bestFit="1" customWidth="1"/>
    <col min="11798" max="11798" width="7.26953125" style="100" bestFit="1" customWidth="1"/>
    <col min="11799" max="11799" width="2.54296875" style="100" customWidth="1"/>
    <col min="11800" max="11800" width="16.453125" style="100" bestFit="1" customWidth="1"/>
    <col min="11801" max="11801" width="7.7265625" style="100" bestFit="1" customWidth="1"/>
    <col min="11802" max="11802" width="3.1796875" style="100" customWidth="1"/>
    <col min="11803" max="11803" width="10.453125" style="100" customWidth="1"/>
    <col min="11804" max="11804" width="9.1796875" style="100"/>
    <col min="11805" max="11805" width="12.7265625" style="100" customWidth="1"/>
    <col min="11806" max="11807" width="6.26953125" style="100" customWidth="1"/>
    <col min="11808" max="11808" width="14.26953125" style="100" customWidth="1"/>
    <col min="11809" max="12035" width="9.1796875" style="100"/>
    <col min="12036" max="12036" width="3" style="100" bestFit="1" customWidth="1"/>
    <col min="12037" max="12037" width="15.7265625" style="100" customWidth="1"/>
    <col min="12038" max="12038" width="52.453125" style="100" bestFit="1" customWidth="1"/>
    <col min="12039" max="12039" width="5.453125" style="100" bestFit="1" customWidth="1"/>
    <col min="12040" max="12040" width="2" style="100" customWidth="1"/>
    <col min="12041" max="12041" width="16.453125" style="100" bestFit="1" customWidth="1"/>
    <col min="12042" max="12042" width="7.453125" style="100" bestFit="1" customWidth="1"/>
    <col min="12043" max="12043" width="2.453125" style="100" customWidth="1"/>
    <col min="12044" max="12044" width="16.453125" style="100" bestFit="1" customWidth="1"/>
    <col min="12045" max="12045" width="7.26953125" style="100" bestFit="1" customWidth="1"/>
    <col min="12046" max="12046" width="2.54296875" style="100" customWidth="1"/>
    <col min="12047" max="12047" width="10.1796875" style="100" bestFit="1" customWidth="1"/>
    <col min="12048" max="12048" width="7.7265625" style="100" bestFit="1" customWidth="1"/>
    <col min="12049" max="12049" width="2.54296875" style="100" customWidth="1"/>
    <col min="12050" max="12050" width="16.453125" style="100" bestFit="1" customWidth="1"/>
    <col min="12051" max="12051" width="7.7265625" style="100" bestFit="1" customWidth="1"/>
    <col min="12052" max="12052" width="2.54296875" style="100" customWidth="1"/>
    <col min="12053" max="12053" width="16.453125" style="100" bestFit="1" customWidth="1"/>
    <col min="12054" max="12054" width="7.26953125" style="100" bestFit="1" customWidth="1"/>
    <col min="12055" max="12055" width="2.54296875" style="100" customWidth="1"/>
    <col min="12056" max="12056" width="16.453125" style="100" bestFit="1" customWidth="1"/>
    <col min="12057" max="12057" width="7.7265625" style="100" bestFit="1" customWidth="1"/>
    <col min="12058" max="12058" width="3.1796875" style="100" customWidth="1"/>
    <col min="12059" max="12059" width="10.453125" style="100" customWidth="1"/>
    <col min="12060" max="12060" width="9.1796875" style="100"/>
    <col min="12061" max="12061" width="12.7265625" style="100" customWidth="1"/>
    <col min="12062" max="12063" width="6.26953125" style="100" customWidth="1"/>
    <col min="12064" max="12064" width="14.26953125" style="100" customWidth="1"/>
    <col min="12065" max="12291" width="9.1796875" style="100"/>
    <col min="12292" max="12292" width="3" style="100" bestFit="1" customWidth="1"/>
    <col min="12293" max="12293" width="15.7265625" style="100" customWidth="1"/>
    <col min="12294" max="12294" width="52.453125" style="100" bestFit="1" customWidth="1"/>
    <col min="12295" max="12295" width="5.453125" style="100" bestFit="1" customWidth="1"/>
    <col min="12296" max="12296" width="2" style="100" customWidth="1"/>
    <col min="12297" max="12297" width="16.453125" style="100" bestFit="1" customWidth="1"/>
    <col min="12298" max="12298" width="7.453125" style="100" bestFit="1" customWidth="1"/>
    <col min="12299" max="12299" width="2.453125" style="100" customWidth="1"/>
    <col min="12300" max="12300" width="16.453125" style="100" bestFit="1" customWidth="1"/>
    <col min="12301" max="12301" width="7.26953125" style="100" bestFit="1" customWidth="1"/>
    <col min="12302" max="12302" width="2.54296875" style="100" customWidth="1"/>
    <col min="12303" max="12303" width="10.1796875" style="100" bestFit="1" customWidth="1"/>
    <col min="12304" max="12304" width="7.7265625" style="100" bestFit="1" customWidth="1"/>
    <col min="12305" max="12305" width="2.54296875" style="100" customWidth="1"/>
    <col min="12306" max="12306" width="16.453125" style="100" bestFit="1" customWidth="1"/>
    <col min="12307" max="12307" width="7.7265625" style="100" bestFit="1" customWidth="1"/>
    <col min="12308" max="12308" width="2.54296875" style="100" customWidth="1"/>
    <col min="12309" max="12309" width="16.453125" style="100" bestFit="1" customWidth="1"/>
    <col min="12310" max="12310" width="7.26953125" style="100" bestFit="1" customWidth="1"/>
    <col min="12311" max="12311" width="2.54296875" style="100" customWidth="1"/>
    <col min="12312" max="12312" width="16.453125" style="100" bestFit="1" customWidth="1"/>
    <col min="12313" max="12313" width="7.7265625" style="100" bestFit="1" customWidth="1"/>
    <col min="12314" max="12314" width="3.1796875" style="100" customWidth="1"/>
    <col min="12315" max="12315" width="10.453125" style="100" customWidth="1"/>
    <col min="12316" max="12316" width="9.1796875" style="100"/>
    <col min="12317" max="12317" width="12.7265625" style="100" customWidth="1"/>
    <col min="12318" max="12319" width="6.26953125" style="100" customWidth="1"/>
    <col min="12320" max="12320" width="14.26953125" style="100" customWidth="1"/>
    <col min="12321" max="12547" width="9.1796875" style="100"/>
    <col min="12548" max="12548" width="3" style="100" bestFit="1" customWidth="1"/>
    <col min="12549" max="12549" width="15.7265625" style="100" customWidth="1"/>
    <col min="12550" max="12550" width="52.453125" style="100" bestFit="1" customWidth="1"/>
    <col min="12551" max="12551" width="5.453125" style="100" bestFit="1" customWidth="1"/>
    <col min="12552" max="12552" width="2" style="100" customWidth="1"/>
    <col min="12553" max="12553" width="16.453125" style="100" bestFit="1" customWidth="1"/>
    <col min="12554" max="12554" width="7.453125" style="100" bestFit="1" customWidth="1"/>
    <col min="12555" max="12555" width="2.453125" style="100" customWidth="1"/>
    <col min="12556" max="12556" width="16.453125" style="100" bestFit="1" customWidth="1"/>
    <col min="12557" max="12557" width="7.26953125" style="100" bestFit="1" customWidth="1"/>
    <col min="12558" max="12558" width="2.54296875" style="100" customWidth="1"/>
    <col min="12559" max="12559" width="10.1796875" style="100" bestFit="1" customWidth="1"/>
    <col min="12560" max="12560" width="7.7265625" style="100" bestFit="1" customWidth="1"/>
    <col min="12561" max="12561" width="2.54296875" style="100" customWidth="1"/>
    <col min="12562" max="12562" width="16.453125" style="100" bestFit="1" customWidth="1"/>
    <col min="12563" max="12563" width="7.7265625" style="100" bestFit="1" customWidth="1"/>
    <col min="12564" max="12564" width="2.54296875" style="100" customWidth="1"/>
    <col min="12565" max="12565" width="16.453125" style="100" bestFit="1" customWidth="1"/>
    <col min="12566" max="12566" width="7.26953125" style="100" bestFit="1" customWidth="1"/>
    <col min="12567" max="12567" width="2.54296875" style="100" customWidth="1"/>
    <col min="12568" max="12568" width="16.453125" style="100" bestFit="1" customWidth="1"/>
    <col min="12569" max="12569" width="7.7265625" style="100" bestFit="1" customWidth="1"/>
    <col min="12570" max="12570" width="3.1796875" style="100" customWidth="1"/>
    <col min="12571" max="12571" width="10.453125" style="100" customWidth="1"/>
    <col min="12572" max="12572" width="9.1796875" style="100"/>
    <col min="12573" max="12573" width="12.7265625" style="100" customWidth="1"/>
    <col min="12574" max="12575" width="6.26953125" style="100" customWidth="1"/>
    <col min="12576" max="12576" width="14.26953125" style="100" customWidth="1"/>
    <col min="12577" max="12803" width="9.1796875" style="100"/>
    <col min="12804" max="12804" width="3" style="100" bestFit="1" customWidth="1"/>
    <col min="12805" max="12805" width="15.7265625" style="100" customWidth="1"/>
    <col min="12806" max="12806" width="52.453125" style="100" bestFit="1" customWidth="1"/>
    <col min="12807" max="12807" width="5.453125" style="100" bestFit="1" customWidth="1"/>
    <col min="12808" max="12808" width="2" style="100" customWidth="1"/>
    <col min="12809" max="12809" width="16.453125" style="100" bestFit="1" customWidth="1"/>
    <col min="12810" max="12810" width="7.453125" style="100" bestFit="1" customWidth="1"/>
    <col min="12811" max="12811" width="2.453125" style="100" customWidth="1"/>
    <col min="12812" max="12812" width="16.453125" style="100" bestFit="1" customWidth="1"/>
    <col min="12813" max="12813" width="7.26953125" style="100" bestFit="1" customWidth="1"/>
    <col min="12814" max="12814" width="2.54296875" style="100" customWidth="1"/>
    <col min="12815" max="12815" width="10.1796875" style="100" bestFit="1" customWidth="1"/>
    <col min="12816" max="12816" width="7.7265625" style="100" bestFit="1" customWidth="1"/>
    <col min="12817" max="12817" width="2.54296875" style="100" customWidth="1"/>
    <col min="12818" max="12818" width="16.453125" style="100" bestFit="1" customWidth="1"/>
    <col min="12819" max="12819" width="7.7265625" style="100" bestFit="1" customWidth="1"/>
    <col min="12820" max="12820" width="2.54296875" style="100" customWidth="1"/>
    <col min="12821" max="12821" width="16.453125" style="100" bestFit="1" customWidth="1"/>
    <col min="12822" max="12822" width="7.26953125" style="100" bestFit="1" customWidth="1"/>
    <col min="12823" max="12823" width="2.54296875" style="100" customWidth="1"/>
    <col min="12824" max="12824" width="16.453125" style="100" bestFit="1" customWidth="1"/>
    <col min="12825" max="12825" width="7.7265625" style="100" bestFit="1" customWidth="1"/>
    <col min="12826" max="12826" width="3.1796875" style="100" customWidth="1"/>
    <col min="12827" max="12827" width="10.453125" style="100" customWidth="1"/>
    <col min="12828" max="12828" width="9.1796875" style="100"/>
    <col min="12829" max="12829" width="12.7265625" style="100" customWidth="1"/>
    <col min="12830" max="12831" width="6.26953125" style="100" customWidth="1"/>
    <col min="12832" max="12832" width="14.26953125" style="100" customWidth="1"/>
    <col min="12833" max="13059" width="9.1796875" style="100"/>
    <col min="13060" max="13060" width="3" style="100" bestFit="1" customWidth="1"/>
    <col min="13061" max="13061" width="15.7265625" style="100" customWidth="1"/>
    <col min="13062" max="13062" width="52.453125" style="100" bestFit="1" customWidth="1"/>
    <col min="13063" max="13063" width="5.453125" style="100" bestFit="1" customWidth="1"/>
    <col min="13064" max="13064" width="2" style="100" customWidth="1"/>
    <col min="13065" max="13065" width="16.453125" style="100" bestFit="1" customWidth="1"/>
    <col min="13066" max="13066" width="7.453125" style="100" bestFit="1" customWidth="1"/>
    <col min="13067" max="13067" width="2.453125" style="100" customWidth="1"/>
    <col min="13068" max="13068" width="16.453125" style="100" bestFit="1" customWidth="1"/>
    <col min="13069" max="13069" width="7.26953125" style="100" bestFit="1" customWidth="1"/>
    <col min="13070" max="13070" width="2.54296875" style="100" customWidth="1"/>
    <col min="13071" max="13071" width="10.1796875" style="100" bestFit="1" customWidth="1"/>
    <col min="13072" max="13072" width="7.7265625" style="100" bestFit="1" customWidth="1"/>
    <col min="13073" max="13073" width="2.54296875" style="100" customWidth="1"/>
    <col min="13074" max="13074" width="16.453125" style="100" bestFit="1" customWidth="1"/>
    <col min="13075" max="13075" width="7.7265625" style="100" bestFit="1" customWidth="1"/>
    <col min="13076" max="13076" width="2.54296875" style="100" customWidth="1"/>
    <col min="13077" max="13077" width="16.453125" style="100" bestFit="1" customWidth="1"/>
    <col min="13078" max="13078" width="7.26953125" style="100" bestFit="1" customWidth="1"/>
    <col min="13079" max="13079" width="2.54296875" style="100" customWidth="1"/>
    <col min="13080" max="13080" width="16.453125" style="100" bestFit="1" customWidth="1"/>
    <col min="13081" max="13081" width="7.7265625" style="100" bestFit="1" customWidth="1"/>
    <col min="13082" max="13082" width="3.1796875" style="100" customWidth="1"/>
    <col min="13083" max="13083" width="10.453125" style="100" customWidth="1"/>
    <col min="13084" max="13084" width="9.1796875" style="100"/>
    <col min="13085" max="13085" width="12.7265625" style="100" customWidth="1"/>
    <col min="13086" max="13087" width="6.26953125" style="100" customWidth="1"/>
    <col min="13088" max="13088" width="14.26953125" style="100" customWidth="1"/>
    <col min="13089" max="13315" width="9.1796875" style="100"/>
    <col min="13316" max="13316" width="3" style="100" bestFit="1" customWidth="1"/>
    <col min="13317" max="13317" width="15.7265625" style="100" customWidth="1"/>
    <col min="13318" max="13318" width="52.453125" style="100" bestFit="1" customWidth="1"/>
    <col min="13319" max="13319" width="5.453125" style="100" bestFit="1" customWidth="1"/>
    <col min="13320" max="13320" width="2" style="100" customWidth="1"/>
    <col min="13321" max="13321" width="16.453125" style="100" bestFit="1" customWidth="1"/>
    <col min="13322" max="13322" width="7.453125" style="100" bestFit="1" customWidth="1"/>
    <col min="13323" max="13323" width="2.453125" style="100" customWidth="1"/>
    <col min="13324" max="13324" width="16.453125" style="100" bestFit="1" customWidth="1"/>
    <col min="13325" max="13325" width="7.26953125" style="100" bestFit="1" customWidth="1"/>
    <col min="13326" max="13326" width="2.54296875" style="100" customWidth="1"/>
    <col min="13327" max="13327" width="10.1796875" style="100" bestFit="1" customWidth="1"/>
    <col min="13328" max="13328" width="7.7265625" style="100" bestFit="1" customWidth="1"/>
    <col min="13329" max="13329" width="2.54296875" style="100" customWidth="1"/>
    <col min="13330" max="13330" width="16.453125" style="100" bestFit="1" customWidth="1"/>
    <col min="13331" max="13331" width="7.7265625" style="100" bestFit="1" customWidth="1"/>
    <col min="13332" max="13332" width="2.54296875" style="100" customWidth="1"/>
    <col min="13333" max="13333" width="16.453125" style="100" bestFit="1" customWidth="1"/>
    <col min="13334" max="13334" width="7.26953125" style="100" bestFit="1" customWidth="1"/>
    <col min="13335" max="13335" width="2.54296875" style="100" customWidth="1"/>
    <col min="13336" max="13336" width="16.453125" style="100" bestFit="1" customWidth="1"/>
    <col min="13337" max="13337" width="7.7265625" style="100" bestFit="1" customWidth="1"/>
    <col min="13338" max="13338" width="3.1796875" style="100" customWidth="1"/>
    <col min="13339" max="13339" width="10.453125" style="100" customWidth="1"/>
    <col min="13340" max="13340" width="9.1796875" style="100"/>
    <col min="13341" max="13341" width="12.7265625" style="100" customWidth="1"/>
    <col min="13342" max="13343" width="6.26953125" style="100" customWidth="1"/>
    <col min="13344" max="13344" width="14.26953125" style="100" customWidth="1"/>
    <col min="13345" max="13571" width="9.1796875" style="100"/>
    <col min="13572" max="13572" width="3" style="100" bestFit="1" customWidth="1"/>
    <col min="13573" max="13573" width="15.7265625" style="100" customWidth="1"/>
    <col min="13574" max="13574" width="52.453125" style="100" bestFit="1" customWidth="1"/>
    <col min="13575" max="13575" width="5.453125" style="100" bestFit="1" customWidth="1"/>
    <col min="13576" max="13576" width="2" style="100" customWidth="1"/>
    <col min="13577" max="13577" width="16.453125" style="100" bestFit="1" customWidth="1"/>
    <col min="13578" max="13578" width="7.453125" style="100" bestFit="1" customWidth="1"/>
    <col min="13579" max="13579" width="2.453125" style="100" customWidth="1"/>
    <col min="13580" max="13580" width="16.453125" style="100" bestFit="1" customWidth="1"/>
    <col min="13581" max="13581" width="7.26953125" style="100" bestFit="1" customWidth="1"/>
    <col min="13582" max="13582" width="2.54296875" style="100" customWidth="1"/>
    <col min="13583" max="13583" width="10.1796875" style="100" bestFit="1" customWidth="1"/>
    <col min="13584" max="13584" width="7.7265625" style="100" bestFit="1" customWidth="1"/>
    <col min="13585" max="13585" width="2.54296875" style="100" customWidth="1"/>
    <col min="13586" max="13586" width="16.453125" style="100" bestFit="1" customWidth="1"/>
    <col min="13587" max="13587" width="7.7265625" style="100" bestFit="1" customWidth="1"/>
    <col min="13588" max="13588" width="2.54296875" style="100" customWidth="1"/>
    <col min="13589" max="13589" width="16.453125" style="100" bestFit="1" customWidth="1"/>
    <col min="13590" max="13590" width="7.26953125" style="100" bestFit="1" customWidth="1"/>
    <col min="13591" max="13591" width="2.54296875" style="100" customWidth="1"/>
    <col min="13592" max="13592" width="16.453125" style="100" bestFit="1" customWidth="1"/>
    <col min="13593" max="13593" width="7.7265625" style="100" bestFit="1" customWidth="1"/>
    <col min="13594" max="13594" width="3.1796875" style="100" customWidth="1"/>
    <col min="13595" max="13595" width="10.453125" style="100" customWidth="1"/>
    <col min="13596" max="13596" width="9.1796875" style="100"/>
    <col min="13597" max="13597" width="12.7265625" style="100" customWidth="1"/>
    <col min="13598" max="13599" width="6.26953125" style="100" customWidth="1"/>
    <col min="13600" max="13600" width="14.26953125" style="100" customWidth="1"/>
    <col min="13601" max="13827" width="9.1796875" style="100"/>
    <col min="13828" max="13828" width="3" style="100" bestFit="1" customWidth="1"/>
    <col min="13829" max="13829" width="15.7265625" style="100" customWidth="1"/>
    <col min="13830" max="13830" width="52.453125" style="100" bestFit="1" customWidth="1"/>
    <col min="13831" max="13831" width="5.453125" style="100" bestFit="1" customWidth="1"/>
    <col min="13832" max="13832" width="2" style="100" customWidth="1"/>
    <col min="13833" max="13833" width="16.453125" style="100" bestFit="1" customWidth="1"/>
    <col min="13834" max="13834" width="7.453125" style="100" bestFit="1" customWidth="1"/>
    <col min="13835" max="13835" width="2.453125" style="100" customWidth="1"/>
    <col min="13836" max="13836" width="16.453125" style="100" bestFit="1" customWidth="1"/>
    <col min="13837" max="13837" width="7.26953125" style="100" bestFit="1" customWidth="1"/>
    <col min="13838" max="13838" width="2.54296875" style="100" customWidth="1"/>
    <col min="13839" max="13839" width="10.1796875" style="100" bestFit="1" customWidth="1"/>
    <col min="13840" max="13840" width="7.7265625" style="100" bestFit="1" customWidth="1"/>
    <col min="13841" max="13841" width="2.54296875" style="100" customWidth="1"/>
    <col min="13842" max="13842" width="16.453125" style="100" bestFit="1" customWidth="1"/>
    <col min="13843" max="13843" width="7.7265625" style="100" bestFit="1" customWidth="1"/>
    <col min="13844" max="13844" width="2.54296875" style="100" customWidth="1"/>
    <col min="13845" max="13845" width="16.453125" style="100" bestFit="1" customWidth="1"/>
    <col min="13846" max="13846" width="7.26953125" style="100" bestFit="1" customWidth="1"/>
    <col min="13847" max="13847" width="2.54296875" style="100" customWidth="1"/>
    <col min="13848" max="13848" width="16.453125" style="100" bestFit="1" customWidth="1"/>
    <col min="13849" max="13849" width="7.7265625" style="100" bestFit="1" customWidth="1"/>
    <col min="13850" max="13850" width="3.1796875" style="100" customWidth="1"/>
    <col min="13851" max="13851" width="10.453125" style="100" customWidth="1"/>
    <col min="13852" max="13852" width="9.1796875" style="100"/>
    <col min="13853" max="13853" width="12.7265625" style="100" customWidth="1"/>
    <col min="13854" max="13855" width="6.26953125" style="100" customWidth="1"/>
    <col min="13856" max="13856" width="14.26953125" style="100" customWidth="1"/>
    <col min="13857" max="14083" width="9.1796875" style="100"/>
    <col min="14084" max="14084" width="3" style="100" bestFit="1" customWidth="1"/>
    <col min="14085" max="14085" width="15.7265625" style="100" customWidth="1"/>
    <col min="14086" max="14086" width="52.453125" style="100" bestFit="1" customWidth="1"/>
    <col min="14087" max="14087" width="5.453125" style="100" bestFit="1" customWidth="1"/>
    <col min="14088" max="14088" width="2" style="100" customWidth="1"/>
    <col min="14089" max="14089" width="16.453125" style="100" bestFit="1" customWidth="1"/>
    <col min="14090" max="14090" width="7.453125" style="100" bestFit="1" customWidth="1"/>
    <col min="14091" max="14091" width="2.453125" style="100" customWidth="1"/>
    <col min="14092" max="14092" width="16.453125" style="100" bestFit="1" customWidth="1"/>
    <col min="14093" max="14093" width="7.26953125" style="100" bestFit="1" customWidth="1"/>
    <col min="14094" max="14094" width="2.54296875" style="100" customWidth="1"/>
    <col min="14095" max="14095" width="10.1796875" style="100" bestFit="1" customWidth="1"/>
    <col min="14096" max="14096" width="7.7265625" style="100" bestFit="1" customWidth="1"/>
    <col min="14097" max="14097" width="2.54296875" style="100" customWidth="1"/>
    <col min="14098" max="14098" width="16.453125" style="100" bestFit="1" customWidth="1"/>
    <col min="14099" max="14099" width="7.7265625" style="100" bestFit="1" customWidth="1"/>
    <col min="14100" max="14100" width="2.54296875" style="100" customWidth="1"/>
    <col min="14101" max="14101" width="16.453125" style="100" bestFit="1" customWidth="1"/>
    <col min="14102" max="14102" width="7.26953125" style="100" bestFit="1" customWidth="1"/>
    <col min="14103" max="14103" width="2.54296875" style="100" customWidth="1"/>
    <col min="14104" max="14104" width="16.453125" style="100" bestFit="1" customWidth="1"/>
    <col min="14105" max="14105" width="7.7265625" style="100" bestFit="1" customWidth="1"/>
    <col min="14106" max="14106" width="3.1796875" style="100" customWidth="1"/>
    <col min="14107" max="14107" width="10.453125" style="100" customWidth="1"/>
    <col min="14108" max="14108" width="9.1796875" style="100"/>
    <col min="14109" max="14109" width="12.7265625" style="100" customWidth="1"/>
    <col min="14110" max="14111" width="6.26953125" style="100" customWidth="1"/>
    <col min="14112" max="14112" width="14.26953125" style="100" customWidth="1"/>
    <col min="14113" max="14339" width="9.1796875" style="100"/>
    <col min="14340" max="14340" width="3" style="100" bestFit="1" customWidth="1"/>
    <col min="14341" max="14341" width="15.7265625" style="100" customWidth="1"/>
    <col min="14342" max="14342" width="52.453125" style="100" bestFit="1" customWidth="1"/>
    <col min="14343" max="14343" width="5.453125" style="100" bestFit="1" customWidth="1"/>
    <col min="14344" max="14344" width="2" style="100" customWidth="1"/>
    <col min="14345" max="14345" width="16.453125" style="100" bestFit="1" customWidth="1"/>
    <col min="14346" max="14346" width="7.453125" style="100" bestFit="1" customWidth="1"/>
    <col min="14347" max="14347" width="2.453125" style="100" customWidth="1"/>
    <col min="14348" max="14348" width="16.453125" style="100" bestFit="1" customWidth="1"/>
    <col min="14349" max="14349" width="7.26953125" style="100" bestFit="1" customWidth="1"/>
    <col min="14350" max="14350" width="2.54296875" style="100" customWidth="1"/>
    <col min="14351" max="14351" width="10.1796875" style="100" bestFit="1" customWidth="1"/>
    <col min="14352" max="14352" width="7.7265625" style="100" bestFit="1" customWidth="1"/>
    <col min="14353" max="14353" width="2.54296875" style="100" customWidth="1"/>
    <col min="14354" max="14354" width="16.453125" style="100" bestFit="1" customWidth="1"/>
    <col min="14355" max="14355" width="7.7265625" style="100" bestFit="1" customWidth="1"/>
    <col min="14356" max="14356" width="2.54296875" style="100" customWidth="1"/>
    <col min="14357" max="14357" width="16.453125" style="100" bestFit="1" customWidth="1"/>
    <col min="14358" max="14358" width="7.26953125" style="100" bestFit="1" customWidth="1"/>
    <col min="14359" max="14359" width="2.54296875" style="100" customWidth="1"/>
    <col min="14360" max="14360" width="16.453125" style="100" bestFit="1" customWidth="1"/>
    <col min="14361" max="14361" width="7.7265625" style="100" bestFit="1" customWidth="1"/>
    <col min="14362" max="14362" width="3.1796875" style="100" customWidth="1"/>
    <col min="14363" max="14363" width="10.453125" style="100" customWidth="1"/>
    <col min="14364" max="14364" width="9.1796875" style="100"/>
    <col min="14365" max="14365" width="12.7265625" style="100" customWidth="1"/>
    <col min="14366" max="14367" width="6.26953125" style="100" customWidth="1"/>
    <col min="14368" max="14368" width="14.26953125" style="100" customWidth="1"/>
    <col min="14369" max="14595" width="9.1796875" style="100"/>
    <col min="14596" max="14596" width="3" style="100" bestFit="1" customWidth="1"/>
    <col min="14597" max="14597" width="15.7265625" style="100" customWidth="1"/>
    <col min="14598" max="14598" width="52.453125" style="100" bestFit="1" customWidth="1"/>
    <col min="14599" max="14599" width="5.453125" style="100" bestFit="1" customWidth="1"/>
    <col min="14600" max="14600" width="2" style="100" customWidth="1"/>
    <col min="14601" max="14601" width="16.453125" style="100" bestFit="1" customWidth="1"/>
    <col min="14602" max="14602" width="7.453125" style="100" bestFit="1" customWidth="1"/>
    <col min="14603" max="14603" width="2.453125" style="100" customWidth="1"/>
    <col min="14604" max="14604" width="16.453125" style="100" bestFit="1" customWidth="1"/>
    <col min="14605" max="14605" width="7.26953125" style="100" bestFit="1" customWidth="1"/>
    <col min="14606" max="14606" width="2.54296875" style="100" customWidth="1"/>
    <col min="14607" max="14607" width="10.1796875" style="100" bestFit="1" customWidth="1"/>
    <col min="14608" max="14608" width="7.7265625" style="100" bestFit="1" customWidth="1"/>
    <col min="14609" max="14609" width="2.54296875" style="100" customWidth="1"/>
    <col min="14610" max="14610" width="16.453125" style="100" bestFit="1" customWidth="1"/>
    <col min="14611" max="14611" width="7.7265625" style="100" bestFit="1" customWidth="1"/>
    <col min="14612" max="14612" width="2.54296875" style="100" customWidth="1"/>
    <col min="14613" max="14613" width="16.453125" style="100" bestFit="1" customWidth="1"/>
    <col min="14614" max="14614" width="7.26953125" style="100" bestFit="1" customWidth="1"/>
    <col min="14615" max="14615" width="2.54296875" style="100" customWidth="1"/>
    <col min="14616" max="14616" width="16.453125" style="100" bestFit="1" customWidth="1"/>
    <col min="14617" max="14617" width="7.7265625" style="100" bestFit="1" customWidth="1"/>
    <col min="14618" max="14618" width="3.1796875" style="100" customWidth="1"/>
    <col min="14619" max="14619" width="10.453125" style="100" customWidth="1"/>
    <col min="14620" max="14620" width="9.1796875" style="100"/>
    <col min="14621" max="14621" width="12.7265625" style="100" customWidth="1"/>
    <col min="14622" max="14623" width="6.26953125" style="100" customWidth="1"/>
    <col min="14624" max="14624" width="14.26953125" style="100" customWidth="1"/>
    <col min="14625" max="14851" width="9.1796875" style="100"/>
    <col min="14852" max="14852" width="3" style="100" bestFit="1" customWidth="1"/>
    <col min="14853" max="14853" width="15.7265625" style="100" customWidth="1"/>
    <col min="14854" max="14854" width="52.453125" style="100" bestFit="1" customWidth="1"/>
    <col min="14855" max="14855" width="5.453125" style="100" bestFit="1" customWidth="1"/>
    <col min="14856" max="14856" width="2" style="100" customWidth="1"/>
    <col min="14857" max="14857" width="16.453125" style="100" bestFit="1" customWidth="1"/>
    <col min="14858" max="14858" width="7.453125" style="100" bestFit="1" customWidth="1"/>
    <col min="14859" max="14859" width="2.453125" style="100" customWidth="1"/>
    <col min="14860" max="14860" width="16.453125" style="100" bestFit="1" customWidth="1"/>
    <col min="14861" max="14861" width="7.26953125" style="100" bestFit="1" customWidth="1"/>
    <col min="14862" max="14862" width="2.54296875" style="100" customWidth="1"/>
    <col min="14863" max="14863" width="10.1796875" style="100" bestFit="1" customWidth="1"/>
    <col min="14864" max="14864" width="7.7265625" style="100" bestFit="1" customWidth="1"/>
    <col min="14865" max="14865" width="2.54296875" style="100" customWidth="1"/>
    <col min="14866" max="14866" width="16.453125" style="100" bestFit="1" customWidth="1"/>
    <col min="14867" max="14867" width="7.7265625" style="100" bestFit="1" customWidth="1"/>
    <col min="14868" max="14868" width="2.54296875" style="100" customWidth="1"/>
    <col min="14869" max="14869" width="16.453125" style="100" bestFit="1" customWidth="1"/>
    <col min="14870" max="14870" width="7.26953125" style="100" bestFit="1" customWidth="1"/>
    <col min="14871" max="14871" width="2.54296875" style="100" customWidth="1"/>
    <col min="14872" max="14872" width="16.453125" style="100" bestFit="1" customWidth="1"/>
    <col min="14873" max="14873" width="7.7265625" style="100" bestFit="1" customWidth="1"/>
    <col min="14874" max="14874" width="3.1796875" style="100" customWidth="1"/>
    <col min="14875" max="14875" width="10.453125" style="100" customWidth="1"/>
    <col min="14876" max="14876" width="9.1796875" style="100"/>
    <col min="14877" max="14877" width="12.7265625" style="100" customWidth="1"/>
    <col min="14878" max="14879" width="6.26953125" style="100" customWidth="1"/>
    <col min="14880" max="14880" width="14.26953125" style="100" customWidth="1"/>
    <col min="14881" max="15107" width="9.1796875" style="100"/>
    <col min="15108" max="15108" width="3" style="100" bestFit="1" customWidth="1"/>
    <col min="15109" max="15109" width="15.7265625" style="100" customWidth="1"/>
    <col min="15110" max="15110" width="52.453125" style="100" bestFit="1" customWidth="1"/>
    <col min="15111" max="15111" width="5.453125" style="100" bestFit="1" customWidth="1"/>
    <col min="15112" max="15112" width="2" style="100" customWidth="1"/>
    <col min="15113" max="15113" width="16.453125" style="100" bestFit="1" customWidth="1"/>
    <col min="15114" max="15114" width="7.453125" style="100" bestFit="1" customWidth="1"/>
    <col min="15115" max="15115" width="2.453125" style="100" customWidth="1"/>
    <col min="15116" max="15116" width="16.453125" style="100" bestFit="1" customWidth="1"/>
    <col min="15117" max="15117" width="7.26953125" style="100" bestFit="1" customWidth="1"/>
    <col min="15118" max="15118" width="2.54296875" style="100" customWidth="1"/>
    <col min="15119" max="15119" width="10.1796875" style="100" bestFit="1" customWidth="1"/>
    <col min="15120" max="15120" width="7.7265625" style="100" bestFit="1" customWidth="1"/>
    <col min="15121" max="15121" width="2.54296875" style="100" customWidth="1"/>
    <col min="15122" max="15122" width="16.453125" style="100" bestFit="1" customWidth="1"/>
    <col min="15123" max="15123" width="7.7265625" style="100" bestFit="1" customWidth="1"/>
    <col min="15124" max="15124" width="2.54296875" style="100" customWidth="1"/>
    <col min="15125" max="15125" width="16.453125" style="100" bestFit="1" customWidth="1"/>
    <col min="15126" max="15126" width="7.26953125" style="100" bestFit="1" customWidth="1"/>
    <col min="15127" max="15127" width="2.54296875" style="100" customWidth="1"/>
    <col min="15128" max="15128" width="16.453125" style="100" bestFit="1" customWidth="1"/>
    <col min="15129" max="15129" width="7.7265625" style="100" bestFit="1" customWidth="1"/>
    <col min="15130" max="15130" width="3.1796875" style="100" customWidth="1"/>
    <col min="15131" max="15131" width="10.453125" style="100" customWidth="1"/>
    <col min="15132" max="15132" width="9.1796875" style="100"/>
    <col min="15133" max="15133" width="12.7265625" style="100" customWidth="1"/>
    <col min="15134" max="15135" width="6.26953125" style="100" customWidth="1"/>
    <col min="15136" max="15136" width="14.26953125" style="100" customWidth="1"/>
    <col min="15137" max="15363" width="9.1796875" style="100"/>
    <col min="15364" max="15364" width="3" style="100" bestFit="1" customWidth="1"/>
    <col min="15365" max="15365" width="15.7265625" style="100" customWidth="1"/>
    <col min="15366" max="15366" width="52.453125" style="100" bestFit="1" customWidth="1"/>
    <col min="15367" max="15367" width="5.453125" style="100" bestFit="1" customWidth="1"/>
    <col min="15368" max="15368" width="2" style="100" customWidth="1"/>
    <col min="15369" max="15369" width="16.453125" style="100" bestFit="1" customWidth="1"/>
    <col min="15370" max="15370" width="7.453125" style="100" bestFit="1" customWidth="1"/>
    <col min="15371" max="15371" width="2.453125" style="100" customWidth="1"/>
    <col min="15372" max="15372" width="16.453125" style="100" bestFit="1" customWidth="1"/>
    <col min="15373" max="15373" width="7.26953125" style="100" bestFit="1" customWidth="1"/>
    <col min="15374" max="15374" width="2.54296875" style="100" customWidth="1"/>
    <col min="15375" max="15375" width="10.1796875" style="100" bestFit="1" customWidth="1"/>
    <col min="15376" max="15376" width="7.7265625" style="100" bestFit="1" customWidth="1"/>
    <col min="15377" max="15377" width="2.54296875" style="100" customWidth="1"/>
    <col min="15378" max="15378" width="16.453125" style="100" bestFit="1" customWidth="1"/>
    <col min="15379" max="15379" width="7.7265625" style="100" bestFit="1" customWidth="1"/>
    <col min="15380" max="15380" width="2.54296875" style="100" customWidth="1"/>
    <col min="15381" max="15381" width="16.453125" style="100" bestFit="1" customWidth="1"/>
    <col min="15382" max="15382" width="7.26953125" style="100" bestFit="1" customWidth="1"/>
    <col min="15383" max="15383" width="2.54296875" style="100" customWidth="1"/>
    <col min="15384" max="15384" width="16.453125" style="100" bestFit="1" customWidth="1"/>
    <col min="15385" max="15385" width="7.7265625" style="100" bestFit="1" customWidth="1"/>
    <col min="15386" max="15386" width="3.1796875" style="100" customWidth="1"/>
    <col min="15387" max="15387" width="10.453125" style="100" customWidth="1"/>
    <col min="15388" max="15388" width="9.1796875" style="100"/>
    <col min="15389" max="15389" width="12.7265625" style="100" customWidth="1"/>
    <col min="15390" max="15391" width="6.26953125" style="100" customWidth="1"/>
    <col min="15392" max="15392" width="14.26953125" style="100" customWidth="1"/>
    <col min="15393" max="15619" width="9.1796875" style="100"/>
    <col min="15620" max="15620" width="3" style="100" bestFit="1" customWidth="1"/>
    <col min="15621" max="15621" width="15.7265625" style="100" customWidth="1"/>
    <col min="15622" max="15622" width="52.453125" style="100" bestFit="1" customWidth="1"/>
    <col min="15623" max="15623" width="5.453125" style="100" bestFit="1" customWidth="1"/>
    <col min="15624" max="15624" width="2" style="100" customWidth="1"/>
    <col min="15625" max="15625" width="16.453125" style="100" bestFit="1" customWidth="1"/>
    <col min="15626" max="15626" width="7.453125" style="100" bestFit="1" customWidth="1"/>
    <col min="15627" max="15627" width="2.453125" style="100" customWidth="1"/>
    <col min="15628" max="15628" width="16.453125" style="100" bestFit="1" customWidth="1"/>
    <col min="15629" max="15629" width="7.26953125" style="100" bestFit="1" customWidth="1"/>
    <col min="15630" max="15630" width="2.54296875" style="100" customWidth="1"/>
    <col min="15631" max="15631" width="10.1796875" style="100" bestFit="1" customWidth="1"/>
    <col min="15632" max="15632" width="7.7265625" style="100" bestFit="1" customWidth="1"/>
    <col min="15633" max="15633" width="2.54296875" style="100" customWidth="1"/>
    <col min="15634" max="15634" width="16.453125" style="100" bestFit="1" customWidth="1"/>
    <col min="15635" max="15635" width="7.7265625" style="100" bestFit="1" customWidth="1"/>
    <col min="15636" max="15636" width="2.54296875" style="100" customWidth="1"/>
    <col min="15637" max="15637" width="16.453125" style="100" bestFit="1" customWidth="1"/>
    <col min="15638" max="15638" width="7.26953125" style="100" bestFit="1" customWidth="1"/>
    <col min="15639" max="15639" width="2.54296875" style="100" customWidth="1"/>
    <col min="15640" max="15640" width="16.453125" style="100" bestFit="1" customWidth="1"/>
    <col min="15641" max="15641" width="7.7265625" style="100" bestFit="1" customWidth="1"/>
    <col min="15642" max="15642" width="3.1796875" style="100" customWidth="1"/>
    <col min="15643" max="15643" width="10.453125" style="100" customWidth="1"/>
    <col min="15644" max="15644" width="9.1796875" style="100"/>
    <col min="15645" max="15645" width="12.7265625" style="100" customWidth="1"/>
    <col min="15646" max="15647" width="6.26953125" style="100" customWidth="1"/>
    <col min="15648" max="15648" width="14.26953125" style="100" customWidth="1"/>
    <col min="15649" max="15875" width="9.1796875" style="100"/>
    <col min="15876" max="15876" width="3" style="100" bestFit="1" customWidth="1"/>
    <col min="15877" max="15877" width="15.7265625" style="100" customWidth="1"/>
    <col min="15878" max="15878" width="52.453125" style="100" bestFit="1" customWidth="1"/>
    <col min="15879" max="15879" width="5.453125" style="100" bestFit="1" customWidth="1"/>
    <col min="15880" max="15880" width="2" style="100" customWidth="1"/>
    <col min="15881" max="15881" width="16.453125" style="100" bestFit="1" customWidth="1"/>
    <col min="15882" max="15882" width="7.453125" style="100" bestFit="1" customWidth="1"/>
    <col min="15883" max="15883" width="2.453125" style="100" customWidth="1"/>
    <col min="15884" max="15884" width="16.453125" style="100" bestFit="1" customWidth="1"/>
    <col min="15885" max="15885" width="7.26953125" style="100" bestFit="1" customWidth="1"/>
    <col min="15886" max="15886" width="2.54296875" style="100" customWidth="1"/>
    <col min="15887" max="15887" width="10.1796875" style="100" bestFit="1" customWidth="1"/>
    <col min="15888" max="15888" width="7.7265625" style="100" bestFit="1" customWidth="1"/>
    <col min="15889" max="15889" width="2.54296875" style="100" customWidth="1"/>
    <col min="15890" max="15890" width="16.453125" style="100" bestFit="1" customWidth="1"/>
    <col min="15891" max="15891" width="7.7265625" style="100" bestFit="1" customWidth="1"/>
    <col min="15892" max="15892" width="2.54296875" style="100" customWidth="1"/>
    <col min="15893" max="15893" width="16.453125" style="100" bestFit="1" customWidth="1"/>
    <col min="15894" max="15894" width="7.26953125" style="100" bestFit="1" customWidth="1"/>
    <col min="15895" max="15895" width="2.54296875" style="100" customWidth="1"/>
    <col min="15896" max="15896" width="16.453125" style="100" bestFit="1" customWidth="1"/>
    <col min="15897" max="15897" width="7.7265625" style="100" bestFit="1" customWidth="1"/>
    <col min="15898" max="15898" width="3.1796875" style="100" customWidth="1"/>
    <col min="15899" max="15899" width="10.453125" style="100" customWidth="1"/>
    <col min="15900" max="15900" width="9.1796875" style="100"/>
    <col min="15901" max="15901" width="12.7265625" style="100" customWidth="1"/>
    <col min="15902" max="15903" width="6.26953125" style="100" customWidth="1"/>
    <col min="15904" max="15904" width="14.26953125" style="100" customWidth="1"/>
    <col min="15905" max="16131" width="9.1796875" style="100"/>
    <col min="16132" max="16132" width="3" style="100" bestFit="1" customWidth="1"/>
    <col min="16133" max="16133" width="15.7265625" style="100" customWidth="1"/>
    <col min="16134" max="16134" width="52.453125" style="100" bestFit="1" customWidth="1"/>
    <col min="16135" max="16135" width="5.453125" style="100" bestFit="1" customWidth="1"/>
    <col min="16136" max="16136" width="2" style="100" customWidth="1"/>
    <col min="16137" max="16137" width="16.453125" style="100" bestFit="1" customWidth="1"/>
    <col min="16138" max="16138" width="7.453125" style="100" bestFit="1" customWidth="1"/>
    <col min="16139" max="16139" width="2.453125" style="100" customWidth="1"/>
    <col min="16140" max="16140" width="16.453125" style="100" bestFit="1" customWidth="1"/>
    <col min="16141" max="16141" width="7.26953125" style="100" bestFit="1" customWidth="1"/>
    <col min="16142" max="16142" width="2.54296875" style="100" customWidth="1"/>
    <col min="16143" max="16143" width="10.1796875" style="100" bestFit="1" customWidth="1"/>
    <col min="16144" max="16144" width="7.7265625" style="100" bestFit="1" customWidth="1"/>
    <col min="16145" max="16145" width="2.54296875" style="100" customWidth="1"/>
    <col min="16146" max="16146" width="16.453125" style="100" bestFit="1" customWidth="1"/>
    <col min="16147" max="16147" width="7.7265625" style="100" bestFit="1" customWidth="1"/>
    <col min="16148" max="16148" width="2.54296875" style="100" customWidth="1"/>
    <col min="16149" max="16149" width="16.453125" style="100" bestFit="1" customWidth="1"/>
    <col min="16150" max="16150" width="7.26953125" style="100" bestFit="1" customWidth="1"/>
    <col min="16151" max="16151" width="2.54296875" style="100" customWidth="1"/>
    <col min="16152" max="16152" width="16.453125" style="100" bestFit="1" customWidth="1"/>
    <col min="16153" max="16153" width="7.7265625" style="100" bestFit="1" customWidth="1"/>
    <col min="16154" max="16154" width="3.1796875" style="100" customWidth="1"/>
    <col min="16155" max="16155" width="10.453125" style="100" customWidth="1"/>
    <col min="16156" max="16156" width="9.1796875" style="100"/>
    <col min="16157" max="16157" width="12.7265625" style="100" customWidth="1"/>
    <col min="16158" max="16159" width="6.26953125" style="100" customWidth="1"/>
    <col min="16160" max="16160" width="14.26953125" style="100" customWidth="1"/>
    <col min="16161" max="16384" width="9.1796875" style="100"/>
  </cols>
  <sheetData>
    <row r="1" spans="1:90" hidden="1" x14ac:dyDescent="0.35">
      <c r="A1" s="94"/>
      <c r="B1" s="95">
        <v>0</v>
      </c>
      <c r="C1" s="94" t="s">
        <v>132</v>
      </c>
      <c r="D1" s="94"/>
      <c r="F1" s="94"/>
      <c r="G1" s="94"/>
      <c r="J1" s="97"/>
      <c r="K1" s="98"/>
      <c r="M1" s="94"/>
      <c r="N1" s="94"/>
      <c r="P1" s="94"/>
      <c r="Q1" s="94"/>
      <c r="S1" s="94"/>
      <c r="T1" s="94"/>
      <c r="W1" s="94"/>
      <c r="X1" s="94"/>
      <c r="Y1" s="94"/>
      <c r="AA1" s="96" t="s">
        <v>133</v>
      </c>
      <c r="AC1" s="96" t="s">
        <v>134</v>
      </c>
      <c r="AD1" s="99">
        <v>0</v>
      </c>
      <c r="AE1" s="99">
        <v>0.5</v>
      </c>
      <c r="AF1" s="96" t="s">
        <v>135</v>
      </c>
    </row>
    <row r="2" spans="1:90" hidden="1" x14ac:dyDescent="0.35">
      <c r="A2" s="94"/>
      <c r="B2" s="95">
        <v>1</v>
      </c>
      <c r="C2" s="94" t="s">
        <v>136</v>
      </c>
      <c r="D2" s="94"/>
      <c r="F2" s="94"/>
      <c r="G2" s="94"/>
      <c r="J2" s="97"/>
      <c r="K2" s="98"/>
      <c r="M2" s="94"/>
      <c r="N2" s="94"/>
      <c r="P2" s="94"/>
      <c r="Q2" s="94"/>
      <c r="S2" s="94"/>
      <c r="T2" s="94"/>
      <c r="W2" s="94"/>
      <c r="X2" s="94"/>
      <c r="Y2" s="94"/>
      <c r="AA2" s="99">
        <v>0</v>
      </c>
      <c r="AB2" s="101">
        <v>0</v>
      </c>
      <c r="AC2" s="96" t="s">
        <v>132</v>
      </c>
      <c r="AD2" s="99">
        <v>0.51</v>
      </c>
      <c r="AE2" s="99">
        <v>0.75</v>
      </c>
      <c r="AF2" s="96" t="s">
        <v>137</v>
      </c>
    </row>
    <row r="3" spans="1:90" hidden="1" x14ac:dyDescent="0.35">
      <c r="A3" s="94"/>
      <c r="B3" s="95">
        <v>2</v>
      </c>
      <c r="C3" s="94" t="s">
        <v>138</v>
      </c>
      <c r="D3" s="94"/>
      <c r="F3" s="94"/>
      <c r="G3" s="94"/>
      <c r="J3" s="97"/>
      <c r="K3" s="98"/>
      <c r="M3" s="94"/>
      <c r="N3" s="94"/>
      <c r="P3" s="94"/>
      <c r="Q3" s="94"/>
      <c r="S3" s="94"/>
      <c r="T3" s="94"/>
      <c r="W3" s="94"/>
      <c r="X3" s="94"/>
      <c r="Y3" s="94"/>
      <c r="AA3" s="99">
        <v>0.5</v>
      </c>
      <c r="AB3" s="101">
        <v>1</v>
      </c>
      <c r="AC3" s="96" t="s">
        <v>136</v>
      </c>
      <c r="AD3" s="99">
        <v>0.76</v>
      </c>
      <c r="AE3" s="99">
        <v>1</v>
      </c>
      <c r="AF3" s="96" t="s">
        <v>139</v>
      </c>
    </row>
    <row r="4" spans="1:90" hidden="1" x14ac:dyDescent="0.35">
      <c r="A4" s="94"/>
      <c r="B4" s="95">
        <v>3</v>
      </c>
      <c r="C4" s="94" t="s">
        <v>140</v>
      </c>
      <c r="D4" s="94"/>
      <c r="F4" s="94"/>
      <c r="G4" s="94"/>
      <c r="J4" s="97"/>
      <c r="K4" s="98"/>
      <c r="M4" s="94"/>
      <c r="N4" s="94"/>
      <c r="P4" s="94"/>
      <c r="Q4" s="94"/>
      <c r="S4" s="94"/>
      <c r="T4" s="94"/>
      <c r="W4" s="94"/>
      <c r="X4" s="94"/>
      <c r="Y4" s="94"/>
      <c r="AA4" s="99">
        <v>0.75</v>
      </c>
      <c r="AB4" s="101">
        <v>2</v>
      </c>
      <c r="AC4" s="96" t="s">
        <v>138</v>
      </c>
      <c r="AD4" s="99">
        <v>1.01</v>
      </c>
      <c r="AE4" s="96">
        <v>110</v>
      </c>
      <c r="AF4" s="96" t="s">
        <v>141</v>
      </c>
    </row>
    <row r="5" spans="1:90" hidden="1" x14ac:dyDescent="0.35">
      <c r="A5" s="94"/>
      <c r="B5" s="95"/>
      <c r="C5" s="94"/>
      <c r="D5" s="94"/>
      <c r="F5" s="94"/>
      <c r="G5" s="94"/>
      <c r="J5" s="97"/>
      <c r="K5" s="98"/>
      <c r="M5" s="94"/>
      <c r="N5" s="94"/>
      <c r="P5" s="94"/>
      <c r="Q5" s="94"/>
      <c r="S5" s="94"/>
      <c r="T5" s="94"/>
      <c r="W5" s="94"/>
      <c r="X5" s="94"/>
      <c r="Y5" s="94"/>
      <c r="AA5" s="99">
        <v>1</v>
      </c>
      <c r="AB5" s="101">
        <v>3</v>
      </c>
      <c r="AC5" s="96" t="s">
        <v>140</v>
      </c>
    </row>
    <row r="6" spans="1:90" hidden="1" x14ac:dyDescent="0.35">
      <c r="A6" s="94"/>
      <c r="B6" s="95"/>
      <c r="C6" s="94"/>
      <c r="D6" s="94"/>
      <c r="F6" s="94"/>
      <c r="G6" s="94"/>
      <c r="J6" s="97"/>
      <c r="K6" s="98"/>
      <c r="M6" s="94"/>
      <c r="N6" s="94"/>
      <c r="P6" s="94"/>
      <c r="Q6" s="94"/>
      <c r="S6" s="94"/>
      <c r="T6" s="94"/>
      <c r="W6" s="94"/>
      <c r="X6" s="94"/>
      <c r="Y6" s="94"/>
      <c r="AA6" s="99">
        <v>1</v>
      </c>
      <c r="AB6" s="101" t="s">
        <v>142</v>
      </c>
      <c r="AC6" s="96" t="s">
        <v>134</v>
      </c>
    </row>
    <row r="7" spans="1:90" ht="62.25" customHeight="1" x14ac:dyDescent="0.35">
      <c r="A7" s="139"/>
      <c r="B7" s="140" t="s">
        <v>143</v>
      </c>
      <c r="C7" s="144" t="s">
        <v>180</v>
      </c>
      <c r="D7" s="102" t="s">
        <v>111</v>
      </c>
      <c r="E7" s="103"/>
      <c r="F7" s="220" t="s">
        <v>152</v>
      </c>
      <c r="G7" s="221"/>
      <c r="H7" s="104" t="s">
        <v>162</v>
      </c>
      <c r="I7" s="105"/>
      <c r="J7" s="220" t="s">
        <v>153</v>
      </c>
      <c r="K7" s="221"/>
      <c r="L7" s="105"/>
      <c r="M7" s="104"/>
      <c r="N7" s="104" t="s">
        <v>60</v>
      </c>
      <c r="O7" s="105"/>
      <c r="P7" s="104"/>
      <c r="Q7" s="104" t="s">
        <v>60</v>
      </c>
      <c r="R7" s="105"/>
      <c r="S7" s="104"/>
      <c r="T7" s="104" t="s">
        <v>60</v>
      </c>
      <c r="U7" s="104" t="s">
        <v>162</v>
      </c>
      <c r="V7" s="105"/>
      <c r="W7" s="220" t="s">
        <v>154</v>
      </c>
      <c r="X7" s="221"/>
      <c r="Y7" s="104" t="s">
        <v>162</v>
      </c>
      <c r="Z7" s="106"/>
      <c r="AA7" s="107"/>
      <c r="AB7" s="107"/>
      <c r="AC7" s="107"/>
    </row>
    <row r="8" spans="1:90" ht="34" x14ac:dyDescent="0.35">
      <c r="A8" s="213" t="s">
        <v>173</v>
      </c>
      <c r="B8" s="214"/>
      <c r="C8" s="215"/>
      <c r="D8" s="104"/>
      <c r="E8" s="103"/>
      <c r="F8" s="222" t="s">
        <v>155</v>
      </c>
      <c r="G8" s="223"/>
      <c r="H8" s="104" t="s">
        <v>163</v>
      </c>
      <c r="I8" s="105"/>
      <c r="J8" s="222"/>
      <c r="K8" s="223"/>
      <c r="L8" s="105"/>
      <c r="M8" s="104"/>
      <c r="N8" s="104"/>
      <c r="O8" s="105"/>
      <c r="P8" s="104"/>
      <c r="Q8" s="104"/>
      <c r="R8" s="105"/>
      <c r="S8" s="104"/>
      <c r="T8" s="137"/>
      <c r="U8" s="104" t="s">
        <v>163</v>
      </c>
      <c r="V8" s="105"/>
      <c r="W8" s="222"/>
      <c r="X8" s="223"/>
      <c r="Y8" s="104" t="s">
        <v>163</v>
      </c>
      <c r="Z8" s="106"/>
      <c r="AA8" s="107"/>
      <c r="AB8" s="107"/>
      <c r="AC8" s="107"/>
    </row>
    <row r="9" spans="1:90" ht="52.5" x14ac:dyDescent="0.35">
      <c r="A9" s="216" t="s">
        <v>179</v>
      </c>
      <c r="B9" s="217"/>
      <c r="C9" s="147" t="s">
        <v>181</v>
      </c>
      <c r="D9" s="108">
        <v>0.2</v>
      </c>
      <c r="E9" s="109"/>
      <c r="F9" s="226" t="s">
        <v>161</v>
      </c>
      <c r="G9" s="227"/>
      <c r="H9" s="110"/>
      <c r="I9" s="111"/>
      <c r="J9" s="226" t="s">
        <v>161</v>
      </c>
      <c r="K9" s="233"/>
      <c r="L9" s="111"/>
      <c r="M9" s="112"/>
      <c r="N9" s="113">
        <f>IF(M9=$AB$2,$AA$2,(IF(M9=$AB$3,$AA$3,IF(M9=$AB$4,$AA$4,IF(M9=$AB$5,$AA$5,IF(M9=$AB$6,$AA$6))))))</f>
        <v>0</v>
      </c>
      <c r="O9" s="111"/>
      <c r="P9" s="112"/>
      <c r="Q9" s="113">
        <f>IF(P9=$AB$2,$AA$2,(IF(P9=$AB$3,$AA$3,IF(P9=$AB$4,$AA$4,IF(P9=$AB$5,$AA$5,IF(P9=$AB$6,$AA$6))))))</f>
        <v>0</v>
      </c>
      <c r="R9" s="111"/>
      <c r="S9" s="112"/>
      <c r="T9" s="143">
        <f>IF(S9=$AB$2,$AA$2,(IF(S9=$AB$3,$AA$3,IF(S9=$AB$4,$AA$4,IF(S9=$AB$5,$AA$5,IF(S9=$AB$6,$AA$6))))))</f>
        <v>0</v>
      </c>
      <c r="U9" s="113"/>
      <c r="V9" s="111"/>
      <c r="W9" s="226" t="s">
        <v>161</v>
      </c>
      <c r="X9" s="233"/>
      <c r="Y9" s="110"/>
      <c r="Z9" s="114"/>
      <c r="AA9" s="107"/>
      <c r="AB9" s="107"/>
      <c r="AC9" s="107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</row>
    <row r="10" spans="1:90" ht="10.5" x14ac:dyDescent="0.35">
      <c r="A10" s="216"/>
      <c r="B10" s="217"/>
      <c r="C10" s="147" t="s">
        <v>177</v>
      </c>
      <c r="D10" s="108">
        <v>0.3</v>
      </c>
      <c r="E10" s="109"/>
      <c r="F10" s="226" t="s">
        <v>161</v>
      </c>
      <c r="G10" s="227"/>
      <c r="H10" s="110"/>
      <c r="I10" s="111"/>
      <c r="J10" s="226" t="s">
        <v>161</v>
      </c>
      <c r="K10" s="233"/>
      <c r="L10" s="111"/>
      <c r="M10" s="112"/>
      <c r="N10" s="113"/>
      <c r="O10" s="111"/>
      <c r="P10" s="112"/>
      <c r="Q10" s="113"/>
      <c r="R10" s="111"/>
      <c r="S10" s="112"/>
      <c r="T10" s="143"/>
      <c r="U10" s="113"/>
      <c r="V10" s="111"/>
      <c r="W10" s="148"/>
      <c r="X10" s="149"/>
      <c r="Y10" s="110"/>
      <c r="Z10" s="114"/>
      <c r="AA10" s="107"/>
      <c r="AB10" s="107"/>
      <c r="AC10" s="107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</row>
    <row r="11" spans="1:90" ht="21" x14ac:dyDescent="0.35">
      <c r="A11" s="216"/>
      <c r="B11" s="217"/>
      <c r="C11" s="147" t="s">
        <v>176</v>
      </c>
      <c r="D11" s="108">
        <v>0.3</v>
      </c>
      <c r="E11" s="109"/>
      <c r="F11" s="226" t="s">
        <v>161</v>
      </c>
      <c r="G11" s="227"/>
      <c r="H11" s="110"/>
      <c r="I11" s="111"/>
      <c r="J11" s="226" t="s">
        <v>161</v>
      </c>
      <c r="K11" s="233"/>
      <c r="L11" s="111"/>
      <c r="M11" s="112"/>
      <c r="N11" s="113"/>
      <c r="O11" s="111"/>
      <c r="P11" s="112"/>
      <c r="Q11" s="113"/>
      <c r="R11" s="111"/>
      <c r="S11" s="112"/>
      <c r="T11" s="143"/>
      <c r="U11" s="113"/>
      <c r="V11" s="111"/>
      <c r="W11" s="148"/>
      <c r="X11" s="149"/>
      <c r="Y11" s="110"/>
      <c r="Z11" s="114"/>
      <c r="AA11" s="107"/>
      <c r="AB11" s="107"/>
      <c r="AC11" s="107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</row>
    <row r="12" spans="1:90" ht="15" customHeight="1" x14ac:dyDescent="0.35">
      <c r="A12" s="216"/>
      <c r="B12" s="217"/>
      <c r="C12" s="228"/>
      <c r="D12" s="229"/>
      <c r="E12" s="109"/>
      <c r="F12" s="234"/>
      <c r="G12" s="235"/>
      <c r="H12" s="235"/>
      <c r="I12" s="111"/>
      <c r="J12" s="236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111"/>
      <c r="W12" s="234"/>
      <c r="X12" s="235"/>
      <c r="Y12" s="238"/>
      <c r="Z12" s="107"/>
      <c r="AA12" s="107"/>
      <c r="AB12" s="107"/>
      <c r="AC12" s="107"/>
    </row>
    <row r="13" spans="1:90" s="125" customFormat="1" ht="15" customHeight="1" x14ac:dyDescent="0.35">
      <c r="A13" s="218"/>
      <c r="B13" s="219"/>
      <c r="C13" s="116" t="s">
        <v>144</v>
      </c>
      <c r="D13" s="117">
        <f>SUM(D9:D12)</f>
        <v>0.8</v>
      </c>
      <c r="E13" s="118"/>
      <c r="F13" s="224" t="s">
        <v>160</v>
      </c>
      <c r="G13" s="225"/>
      <c r="H13" s="120"/>
      <c r="I13" s="121"/>
      <c r="J13" s="224" t="s">
        <v>160</v>
      </c>
      <c r="K13" s="232"/>
      <c r="L13" s="121"/>
      <c r="M13" s="119" t="b">
        <f>IF(AND(N13&gt;$AD$1,N13&lt;=$AE$1), $AF$1, IF(AND(N13&gt;$AE$1,N13&lt;=$AE$2), $AF$2, IF(AND(N13&gt;$AE$2,N13&lt;=$AE$3), $AF$3, IF(N13&gt;$AE$3,$AF$4))))</f>
        <v>0</v>
      </c>
      <c r="N13" s="120">
        <f>SUM(N9:N12)/4</f>
        <v>0</v>
      </c>
      <c r="O13" s="121"/>
      <c r="P13" s="119" t="b">
        <f>IF(AND(Q13&gt;$AD$1,Q13&lt;=$AE$1), $AF$1, IF(AND(Q13&gt;$AE$1,Q13&lt;=$AE$2), $AF$2, IF(AND(Q13&gt;$AE$2,Q13&lt;=$AE$3), $AF$3, IF(Q13&gt;$AE$3,$AF$4))))</f>
        <v>0</v>
      </c>
      <c r="Q13" s="120">
        <f>SUM(Q9:Q12)/4</f>
        <v>0</v>
      </c>
      <c r="R13" s="121"/>
      <c r="S13" s="119" t="b">
        <f>IF(AND(T13&gt;$AD$1,T13&lt;=$AE$1), $AF$1, IF(AND(T13&gt;$AE$1,T13&lt;=$AE$2), $AF$2, IF(AND(T13&gt;$AE$2,T13&lt;=$AE$3), $AF$3, IF(T13&gt;$AE$3,$AF$4))))</f>
        <v>0</v>
      </c>
      <c r="T13" s="141">
        <f>SUM(T9:T12)/4</f>
        <v>0</v>
      </c>
      <c r="U13" s="120"/>
      <c r="V13" s="121"/>
      <c r="W13" s="224" t="s">
        <v>160</v>
      </c>
      <c r="X13" s="232"/>
      <c r="Y13" s="120" t="s">
        <v>164</v>
      </c>
      <c r="Z13" s="122"/>
      <c r="AA13" s="123"/>
      <c r="AB13" s="123"/>
      <c r="AC13" s="123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</row>
    <row r="14" spans="1:90" ht="15" customHeight="1" x14ac:dyDescent="0.35">
      <c r="A14" s="216" t="s">
        <v>178</v>
      </c>
      <c r="B14" s="217"/>
      <c r="C14" s="134" t="s">
        <v>184</v>
      </c>
      <c r="D14" s="108">
        <v>0.1</v>
      </c>
      <c r="E14" s="109"/>
      <c r="F14" s="226" t="s">
        <v>161</v>
      </c>
      <c r="G14" s="227"/>
      <c r="H14" s="110"/>
      <c r="I14" s="111"/>
      <c r="J14" s="226" t="s">
        <v>161</v>
      </c>
      <c r="K14" s="233"/>
      <c r="L14" s="111"/>
      <c r="M14" s="112"/>
      <c r="N14" s="110">
        <f>IF(M14=$AB$2,$AA$2,(IF(M14=$AB$3,$AA$3,IF(M14=$AB$4,$AA$4,IF(M14=$AB$5,$AA$5,IF(M14=$AB$6,$AA$6))))))</f>
        <v>0</v>
      </c>
      <c r="O14" s="111"/>
      <c r="P14" s="112"/>
      <c r="Q14" s="110">
        <f>IF(P14=$AB$2,$AA$2,(IF(P14=$AB$3,$AA$3,IF(P14=$AB$4,$AA$4,IF(P14=$AB$5,$AA$5,IF(P14=$AB$6,$AA$6))))))</f>
        <v>0</v>
      </c>
      <c r="R14" s="111"/>
      <c r="S14" s="112"/>
      <c r="T14" s="142">
        <f>IF(S14=$AB$2,$AA$2,(IF(S14=$AB$3,$AA$3,IF(S14=$AB$4,$AA$4,IF(S14=$AB$5,$AA$5,IF(S14=$AB$6,$AA$6))))))</f>
        <v>0</v>
      </c>
      <c r="U14" s="110"/>
      <c r="V14" s="111"/>
      <c r="W14" s="226" t="s">
        <v>161</v>
      </c>
      <c r="X14" s="233"/>
      <c r="Y14" s="110"/>
      <c r="Z14" s="101"/>
      <c r="AA14" s="107"/>
      <c r="AB14" s="107"/>
      <c r="AC14" s="107"/>
    </row>
    <row r="15" spans="1:90" ht="15" customHeight="1" x14ac:dyDescent="0.35">
      <c r="A15" s="216"/>
      <c r="B15" s="217"/>
      <c r="C15" s="155" t="s">
        <v>183</v>
      </c>
      <c r="D15" s="156">
        <v>0.1</v>
      </c>
      <c r="E15" s="109"/>
      <c r="F15" s="150"/>
      <c r="G15" s="151"/>
      <c r="H15" s="151"/>
      <c r="I15" s="111"/>
      <c r="J15" s="153"/>
      <c r="K15" s="154"/>
      <c r="L15" s="111"/>
      <c r="M15" s="157"/>
      <c r="N15" s="154"/>
      <c r="O15" s="111"/>
      <c r="P15" s="157"/>
      <c r="Q15" s="154"/>
      <c r="R15" s="111"/>
      <c r="S15" s="157"/>
      <c r="T15" s="154"/>
      <c r="U15" s="154"/>
      <c r="V15" s="111"/>
      <c r="W15" s="150"/>
      <c r="X15" s="151"/>
      <c r="Y15" s="152"/>
      <c r="Z15" s="101"/>
      <c r="AA15" s="107"/>
      <c r="AB15" s="107"/>
      <c r="AC15" s="107"/>
    </row>
    <row r="16" spans="1:90" ht="15" customHeight="1" x14ac:dyDescent="0.35">
      <c r="A16" s="216"/>
      <c r="B16" s="217"/>
      <c r="C16" s="246"/>
      <c r="D16" s="247"/>
      <c r="E16" s="109"/>
      <c r="F16" s="230"/>
      <c r="G16" s="231"/>
      <c r="H16" s="231"/>
      <c r="I16" s="111"/>
      <c r="J16" s="248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111"/>
      <c r="W16" s="230"/>
      <c r="X16" s="231"/>
      <c r="Y16" s="250"/>
      <c r="Z16" s="101"/>
      <c r="AA16" s="107"/>
      <c r="AB16" s="107"/>
      <c r="AC16" s="107"/>
    </row>
    <row r="17" spans="1:90" s="125" customFormat="1" ht="15" customHeight="1" x14ac:dyDescent="0.35">
      <c r="A17" s="218"/>
      <c r="B17" s="219"/>
      <c r="C17" s="116" t="s">
        <v>144</v>
      </c>
      <c r="D17" s="126">
        <f>SUM(C14:D16)</f>
        <v>0.2</v>
      </c>
      <c r="E17" s="118"/>
      <c r="F17" s="224" t="s">
        <v>160</v>
      </c>
      <c r="G17" s="225"/>
      <c r="H17" s="120"/>
      <c r="I17" s="121"/>
      <c r="J17" s="224" t="s">
        <v>160</v>
      </c>
      <c r="K17" s="232"/>
      <c r="L17" s="121"/>
      <c r="M17" s="119" t="e">
        <f>IF(AND(N17&gt;$AD$1,N17&lt;=$AE$1), $AF$1, IF(AND(N17&gt;$AE$1,N17&lt;=$AE$2), $AF$2, IF(AND(N17&gt;$AE$2,N17&lt;=$AE$3), $AF$3, IF(N17&gt;$AE$3,$AF$4))))</f>
        <v>#REF!</v>
      </c>
      <c r="N17" s="120" t="e">
        <f>SUM(#REF!)/3</f>
        <v>#REF!</v>
      </c>
      <c r="O17" s="121"/>
      <c r="P17" s="119" t="e">
        <f>IF(AND(Q17&gt;$AD$1,Q17&lt;=$AE$1), $AF$1, IF(AND(Q17&gt;$AE$1,Q17&lt;=$AE$2), $AF$2, IF(AND(Q17&gt;$AE$2,Q17&lt;=$AE$3), $AF$3, IF(Q17&gt;$AE$3,$AF$4))))</f>
        <v>#REF!</v>
      </c>
      <c r="Q17" s="120" t="e">
        <f>SUM(#REF!)/3</f>
        <v>#REF!</v>
      </c>
      <c r="R17" s="121"/>
      <c r="S17" s="119" t="e">
        <f>IF(AND(T17&gt;$AD$1,T17&lt;=$AE$1), $AF$1, IF(AND(T17&gt;$AE$1,T17&lt;=$AE$2), $AF$2, IF(AND(T17&gt;$AE$2,T17&lt;=$AE$3), $AF$3, IF(T17&gt;$AE$3,$AF$4))))</f>
        <v>#REF!</v>
      </c>
      <c r="T17" s="141" t="e">
        <f>SUM(#REF!)/3</f>
        <v>#REF!</v>
      </c>
      <c r="U17" s="120"/>
      <c r="V17" s="121"/>
      <c r="W17" s="224" t="s">
        <v>160</v>
      </c>
      <c r="X17" s="232"/>
      <c r="Y17" s="120" t="s">
        <v>164</v>
      </c>
      <c r="Z17" s="122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</row>
    <row r="18" spans="1:90" s="125" customFormat="1" ht="15" customHeight="1" x14ac:dyDescent="0.35">
      <c r="A18" s="222"/>
      <c r="B18" s="223"/>
      <c r="C18" s="242"/>
      <c r="D18" s="243"/>
      <c r="E18" s="118"/>
      <c r="F18" s="242"/>
      <c r="G18" s="244"/>
      <c r="H18" s="138"/>
      <c r="I18" s="121"/>
      <c r="J18" s="242"/>
      <c r="K18" s="243"/>
      <c r="L18" s="121"/>
      <c r="M18" s="135"/>
      <c r="N18" s="136"/>
      <c r="O18" s="121"/>
      <c r="P18" s="135"/>
      <c r="Q18" s="136"/>
      <c r="R18" s="121"/>
      <c r="S18" s="135"/>
      <c r="T18" s="136"/>
      <c r="U18" s="245"/>
      <c r="V18" s="245"/>
      <c r="W18" s="244"/>
      <c r="X18" s="244"/>
      <c r="Y18" s="243"/>
      <c r="Z18" s="122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</row>
    <row r="19" spans="1:90" s="125" customFormat="1" ht="15" customHeight="1" x14ac:dyDescent="0.35">
      <c r="A19" s="222"/>
      <c r="B19" s="223"/>
      <c r="C19" s="239" t="s">
        <v>175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1"/>
      <c r="Z19" s="122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</row>
    <row r="20" spans="1:90" s="96" customFormat="1" x14ac:dyDescent="0.35">
      <c r="A20" s="127"/>
      <c r="B20" s="128"/>
      <c r="C20" s="124" t="s">
        <v>149</v>
      </c>
      <c r="D20" s="124" t="s">
        <v>169</v>
      </c>
      <c r="U20" s="124" t="s">
        <v>170</v>
      </c>
    </row>
    <row r="21" spans="1:90" s="96" customFormat="1" x14ac:dyDescent="0.35">
      <c r="A21" s="127"/>
      <c r="B21" s="128"/>
      <c r="C21" s="96" t="s">
        <v>156</v>
      </c>
      <c r="D21" s="145" t="s">
        <v>165</v>
      </c>
      <c r="E21" s="145"/>
      <c r="F21" s="145"/>
      <c r="G21" s="145"/>
      <c r="H21" s="145"/>
      <c r="I21" s="145"/>
      <c r="J21" s="145"/>
      <c r="U21" s="145" t="s">
        <v>171</v>
      </c>
      <c r="V21" s="145"/>
      <c r="W21" s="145"/>
      <c r="X21" s="145"/>
      <c r="Y21" s="145"/>
    </row>
    <row r="22" spans="1:90" s="96" customFormat="1" x14ac:dyDescent="0.35">
      <c r="A22" s="127"/>
      <c r="B22" s="128"/>
      <c r="C22" s="96" t="s">
        <v>157</v>
      </c>
      <c r="D22" s="146" t="s">
        <v>166</v>
      </c>
      <c r="E22" s="146"/>
      <c r="F22" s="146"/>
      <c r="G22" s="146"/>
      <c r="H22" s="146"/>
      <c r="I22" s="146"/>
      <c r="J22" s="146"/>
      <c r="U22" s="146" t="s">
        <v>166</v>
      </c>
      <c r="V22" s="146"/>
      <c r="W22" s="146"/>
      <c r="X22" s="146"/>
      <c r="Y22" s="146"/>
    </row>
    <row r="23" spans="1:90" s="96" customFormat="1" x14ac:dyDescent="0.35">
      <c r="A23" s="127"/>
      <c r="B23" s="128"/>
      <c r="C23" s="96" t="s">
        <v>159</v>
      </c>
      <c r="D23" s="146" t="s">
        <v>167</v>
      </c>
      <c r="E23" s="146"/>
      <c r="F23" s="146"/>
      <c r="G23" s="146"/>
      <c r="H23" s="146"/>
      <c r="I23" s="146"/>
      <c r="J23" s="146"/>
      <c r="U23" s="146" t="s">
        <v>167</v>
      </c>
      <c r="V23" s="146"/>
      <c r="W23" s="146"/>
      <c r="X23" s="146"/>
      <c r="Y23" s="146"/>
    </row>
    <row r="24" spans="1:90" s="96" customFormat="1" x14ac:dyDescent="0.35">
      <c r="A24" s="127"/>
      <c r="B24" s="128"/>
      <c r="C24" s="96" t="s">
        <v>158</v>
      </c>
      <c r="D24" s="146" t="s">
        <v>168</v>
      </c>
      <c r="E24" s="146"/>
      <c r="F24" s="146"/>
      <c r="G24" s="146"/>
      <c r="H24" s="146"/>
      <c r="I24" s="146"/>
      <c r="J24" s="146"/>
      <c r="U24" s="146" t="s">
        <v>172</v>
      </c>
      <c r="V24" s="146"/>
      <c r="W24" s="146"/>
      <c r="X24" s="146"/>
      <c r="Y24" s="146"/>
    </row>
    <row r="25" spans="1:90" s="96" customFormat="1" x14ac:dyDescent="0.35">
      <c r="A25" s="127"/>
      <c r="B25" s="128"/>
    </row>
    <row r="26" spans="1:90" s="96" customFormat="1" x14ac:dyDescent="0.35">
      <c r="A26" s="127"/>
      <c r="B26" s="128"/>
    </row>
    <row r="27" spans="1:90" s="96" customFormat="1" x14ac:dyDescent="0.35">
      <c r="A27" s="127"/>
      <c r="B27" s="128"/>
    </row>
    <row r="28" spans="1:90" s="96" customFormat="1" x14ac:dyDescent="0.35">
      <c r="A28" s="127"/>
      <c r="B28" s="128"/>
    </row>
    <row r="29" spans="1:90" s="96" customFormat="1" x14ac:dyDescent="0.35">
      <c r="A29" s="127"/>
      <c r="B29" s="128"/>
    </row>
    <row r="30" spans="1:90" s="96" customFormat="1" x14ac:dyDescent="0.35">
      <c r="A30" s="127"/>
      <c r="B30" s="128"/>
    </row>
    <row r="31" spans="1:90" s="96" customFormat="1" x14ac:dyDescent="0.35">
      <c r="A31" s="127"/>
      <c r="B31" s="128"/>
    </row>
    <row r="32" spans="1:90" s="96" customFormat="1" x14ac:dyDescent="0.35">
      <c r="A32" s="127"/>
      <c r="B32" s="128"/>
    </row>
    <row r="33" spans="1:2" s="96" customFormat="1" x14ac:dyDescent="0.35">
      <c r="A33" s="127"/>
      <c r="B33" s="128"/>
    </row>
    <row r="34" spans="1:2" s="96" customFormat="1" x14ac:dyDescent="0.35">
      <c r="A34" s="127"/>
      <c r="B34" s="128"/>
    </row>
    <row r="35" spans="1:2" s="96" customFormat="1" x14ac:dyDescent="0.35">
      <c r="A35" s="127"/>
      <c r="B35" s="128"/>
    </row>
    <row r="36" spans="1:2" s="96" customFormat="1" x14ac:dyDescent="0.35">
      <c r="A36" s="127"/>
      <c r="B36" s="128"/>
    </row>
    <row r="37" spans="1:2" s="96" customFormat="1" x14ac:dyDescent="0.35">
      <c r="A37" s="127"/>
      <c r="B37" s="128"/>
    </row>
    <row r="38" spans="1:2" s="96" customFormat="1" x14ac:dyDescent="0.35">
      <c r="A38" s="127"/>
      <c r="B38" s="128"/>
    </row>
    <row r="39" spans="1:2" s="96" customFormat="1" x14ac:dyDescent="0.35">
      <c r="A39" s="127"/>
      <c r="B39" s="128"/>
    </row>
    <row r="40" spans="1:2" s="96" customFormat="1" x14ac:dyDescent="0.35">
      <c r="A40" s="127"/>
      <c r="B40" s="128"/>
    </row>
    <row r="41" spans="1:2" s="96" customFormat="1" x14ac:dyDescent="0.35">
      <c r="A41" s="127"/>
      <c r="B41" s="128"/>
    </row>
    <row r="42" spans="1:2" s="96" customFormat="1" x14ac:dyDescent="0.35">
      <c r="A42" s="127"/>
      <c r="B42" s="128"/>
    </row>
    <row r="43" spans="1:2" s="96" customFormat="1" x14ac:dyDescent="0.35">
      <c r="A43" s="127"/>
      <c r="B43" s="128"/>
    </row>
    <row r="44" spans="1:2" s="96" customFormat="1" x14ac:dyDescent="0.35">
      <c r="A44" s="127"/>
      <c r="B44" s="128"/>
    </row>
    <row r="45" spans="1:2" s="96" customFormat="1" x14ac:dyDescent="0.35">
      <c r="A45" s="127"/>
      <c r="B45" s="128"/>
    </row>
    <row r="46" spans="1:2" s="96" customFormat="1" x14ac:dyDescent="0.35">
      <c r="A46" s="127"/>
      <c r="B46" s="128"/>
    </row>
    <row r="47" spans="1:2" s="96" customFormat="1" x14ac:dyDescent="0.35">
      <c r="A47" s="127"/>
      <c r="B47" s="128"/>
    </row>
    <row r="48" spans="1:2" s="96" customFormat="1" x14ac:dyDescent="0.35">
      <c r="A48" s="127"/>
      <c r="B48" s="128"/>
    </row>
    <row r="49" spans="1:2" s="96" customFormat="1" x14ac:dyDescent="0.35">
      <c r="A49" s="127"/>
      <c r="B49" s="128"/>
    </row>
    <row r="50" spans="1:2" s="96" customFormat="1" x14ac:dyDescent="0.35">
      <c r="A50" s="127"/>
      <c r="B50" s="128"/>
    </row>
    <row r="51" spans="1:2" s="96" customFormat="1" x14ac:dyDescent="0.35">
      <c r="A51" s="127"/>
      <c r="B51" s="128"/>
    </row>
    <row r="52" spans="1:2" s="96" customFormat="1" x14ac:dyDescent="0.35">
      <c r="A52" s="127"/>
      <c r="B52" s="128"/>
    </row>
    <row r="53" spans="1:2" s="96" customFormat="1" x14ac:dyDescent="0.35">
      <c r="A53" s="127"/>
      <c r="B53" s="128"/>
    </row>
    <row r="54" spans="1:2" s="96" customFormat="1" x14ac:dyDescent="0.35">
      <c r="A54" s="127"/>
      <c r="B54" s="128"/>
    </row>
    <row r="55" spans="1:2" s="96" customFormat="1" x14ac:dyDescent="0.35">
      <c r="A55" s="127"/>
      <c r="B55" s="128"/>
    </row>
    <row r="56" spans="1:2" s="96" customFormat="1" x14ac:dyDescent="0.35">
      <c r="A56" s="127"/>
      <c r="B56" s="128"/>
    </row>
    <row r="57" spans="1:2" s="96" customFormat="1" x14ac:dyDescent="0.35">
      <c r="A57" s="127"/>
      <c r="B57" s="128"/>
    </row>
    <row r="58" spans="1:2" s="96" customFormat="1" x14ac:dyDescent="0.35">
      <c r="A58" s="127"/>
      <c r="B58" s="128"/>
    </row>
    <row r="59" spans="1:2" s="96" customFormat="1" x14ac:dyDescent="0.35">
      <c r="A59" s="127"/>
      <c r="B59" s="128"/>
    </row>
    <row r="60" spans="1:2" s="96" customFormat="1" x14ac:dyDescent="0.35">
      <c r="A60" s="127"/>
      <c r="B60" s="128"/>
    </row>
    <row r="61" spans="1:2" s="96" customFormat="1" x14ac:dyDescent="0.35">
      <c r="A61" s="127"/>
      <c r="B61" s="128"/>
    </row>
    <row r="62" spans="1:2" s="96" customFormat="1" x14ac:dyDescent="0.35">
      <c r="A62" s="127"/>
      <c r="B62" s="128"/>
    </row>
    <row r="63" spans="1:2" s="96" customFormat="1" x14ac:dyDescent="0.35">
      <c r="A63" s="127"/>
      <c r="B63" s="128"/>
    </row>
    <row r="64" spans="1:2" s="96" customFormat="1" x14ac:dyDescent="0.35">
      <c r="A64" s="127"/>
      <c r="B64" s="128"/>
    </row>
    <row r="65" spans="1:2" s="96" customFormat="1" x14ac:dyDescent="0.35">
      <c r="A65" s="127"/>
      <c r="B65" s="128"/>
    </row>
    <row r="66" spans="1:2" s="96" customFormat="1" x14ac:dyDescent="0.35">
      <c r="A66" s="127"/>
      <c r="B66" s="128"/>
    </row>
    <row r="67" spans="1:2" s="96" customFormat="1" x14ac:dyDescent="0.35">
      <c r="A67" s="127"/>
      <c r="B67" s="128"/>
    </row>
    <row r="68" spans="1:2" s="96" customFormat="1" x14ac:dyDescent="0.35">
      <c r="A68" s="127"/>
      <c r="B68" s="128"/>
    </row>
    <row r="69" spans="1:2" s="96" customFormat="1" x14ac:dyDescent="0.35">
      <c r="A69" s="127"/>
      <c r="B69" s="128"/>
    </row>
    <row r="70" spans="1:2" s="96" customFormat="1" x14ac:dyDescent="0.35">
      <c r="A70" s="127"/>
      <c r="B70" s="128"/>
    </row>
    <row r="71" spans="1:2" s="96" customFormat="1" x14ac:dyDescent="0.35">
      <c r="A71" s="127"/>
      <c r="B71" s="128"/>
    </row>
    <row r="72" spans="1:2" s="96" customFormat="1" x14ac:dyDescent="0.35">
      <c r="A72" s="127"/>
      <c r="B72" s="128"/>
    </row>
    <row r="73" spans="1:2" s="96" customFormat="1" x14ac:dyDescent="0.35">
      <c r="A73" s="127"/>
      <c r="B73" s="128"/>
    </row>
    <row r="74" spans="1:2" s="96" customFormat="1" x14ac:dyDescent="0.35">
      <c r="A74" s="127"/>
      <c r="B74" s="128"/>
    </row>
    <row r="75" spans="1:2" s="96" customFormat="1" x14ac:dyDescent="0.35">
      <c r="A75" s="127"/>
      <c r="B75" s="128"/>
    </row>
    <row r="76" spans="1:2" s="96" customFormat="1" x14ac:dyDescent="0.35">
      <c r="A76" s="127"/>
      <c r="B76" s="128"/>
    </row>
    <row r="77" spans="1:2" s="96" customFormat="1" x14ac:dyDescent="0.35">
      <c r="A77" s="127"/>
      <c r="B77" s="128"/>
    </row>
    <row r="78" spans="1:2" s="96" customFormat="1" x14ac:dyDescent="0.35">
      <c r="A78" s="127"/>
      <c r="B78" s="128"/>
    </row>
    <row r="79" spans="1:2" s="96" customFormat="1" x14ac:dyDescent="0.35">
      <c r="A79" s="127"/>
      <c r="B79" s="128"/>
    </row>
    <row r="80" spans="1:2" s="96" customFormat="1" x14ac:dyDescent="0.35">
      <c r="A80" s="127"/>
      <c r="B80" s="128"/>
    </row>
    <row r="81" spans="2:2" s="96" customFormat="1" x14ac:dyDescent="0.35">
      <c r="B81" s="128"/>
    </row>
    <row r="82" spans="2:2" s="96" customFormat="1" x14ac:dyDescent="0.35">
      <c r="B82" s="128"/>
    </row>
    <row r="83" spans="2:2" s="96" customFormat="1" x14ac:dyDescent="0.35">
      <c r="B83" s="128"/>
    </row>
    <row r="84" spans="2:2" s="96" customFormat="1" x14ac:dyDescent="0.35">
      <c r="B84" s="128"/>
    </row>
    <row r="85" spans="2:2" s="96" customFormat="1" x14ac:dyDescent="0.35">
      <c r="B85" s="128"/>
    </row>
    <row r="86" spans="2:2" s="96" customFormat="1" x14ac:dyDescent="0.35">
      <c r="B86" s="128"/>
    </row>
    <row r="87" spans="2:2" s="96" customFormat="1" x14ac:dyDescent="0.35">
      <c r="B87" s="128"/>
    </row>
    <row r="88" spans="2:2" s="96" customFormat="1" x14ac:dyDescent="0.35">
      <c r="B88" s="128"/>
    </row>
    <row r="89" spans="2:2" s="96" customFormat="1" x14ac:dyDescent="0.35">
      <c r="B89" s="128"/>
    </row>
    <row r="90" spans="2:2" s="96" customFormat="1" x14ac:dyDescent="0.35">
      <c r="B90" s="128"/>
    </row>
    <row r="91" spans="2:2" s="96" customFormat="1" x14ac:dyDescent="0.35">
      <c r="B91" s="128"/>
    </row>
    <row r="92" spans="2:2" s="96" customFormat="1" x14ac:dyDescent="0.35">
      <c r="B92" s="128"/>
    </row>
    <row r="93" spans="2:2" s="96" customFormat="1" x14ac:dyDescent="0.35">
      <c r="B93" s="128"/>
    </row>
    <row r="94" spans="2:2" s="96" customFormat="1" x14ac:dyDescent="0.35">
      <c r="B94" s="128"/>
    </row>
    <row r="95" spans="2:2" s="96" customFormat="1" x14ac:dyDescent="0.35">
      <c r="B95" s="128"/>
    </row>
    <row r="96" spans="2:2" s="96" customFormat="1" x14ac:dyDescent="0.35">
      <c r="B96" s="128"/>
    </row>
    <row r="97" spans="2:2" s="96" customFormat="1" x14ac:dyDescent="0.35">
      <c r="B97" s="128"/>
    </row>
    <row r="98" spans="2:2" s="96" customFormat="1" x14ac:dyDescent="0.35">
      <c r="B98" s="128"/>
    </row>
    <row r="99" spans="2:2" s="96" customFormat="1" x14ac:dyDescent="0.35">
      <c r="B99" s="128"/>
    </row>
    <row r="100" spans="2:2" s="96" customFormat="1" x14ac:dyDescent="0.35">
      <c r="B100" s="128"/>
    </row>
    <row r="101" spans="2:2" s="96" customFormat="1" x14ac:dyDescent="0.35">
      <c r="B101" s="128"/>
    </row>
    <row r="102" spans="2:2" s="96" customFormat="1" x14ac:dyDescent="0.35">
      <c r="B102" s="128"/>
    </row>
    <row r="103" spans="2:2" s="96" customFormat="1" x14ac:dyDescent="0.35">
      <c r="B103" s="128"/>
    </row>
    <row r="104" spans="2:2" s="96" customFormat="1" x14ac:dyDescent="0.35">
      <c r="B104" s="128"/>
    </row>
    <row r="105" spans="2:2" s="96" customFormat="1" x14ac:dyDescent="0.35">
      <c r="B105" s="128"/>
    </row>
    <row r="106" spans="2:2" s="96" customFormat="1" x14ac:dyDescent="0.35">
      <c r="B106" s="128"/>
    </row>
    <row r="107" spans="2:2" s="96" customFormat="1" x14ac:dyDescent="0.35">
      <c r="B107" s="128"/>
    </row>
    <row r="108" spans="2:2" s="96" customFormat="1" x14ac:dyDescent="0.35">
      <c r="B108" s="128"/>
    </row>
    <row r="109" spans="2:2" s="96" customFormat="1" x14ac:dyDescent="0.35">
      <c r="B109" s="128"/>
    </row>
    <row r="110" spans="2:2" s="96" customFormat="1" x14ac:dyDescent="0.35">
      <c r="B110" s="128"/>
    </row>
    <row r="111" spans="2:2" s="96" customFormat="1" x14ac:dyDescent="0.35">
      <c r="B111" s="128"/>
    </row>
    <row r="112" spans="2:2" s="96" customFormat="1" x14ac:dyDescent="0.35">
      <c r="B112" s="128"/>
    </row>
    <row r="113" spans="2:2" s="96" customFormat="1" x14ac:dyDescent="0.35">
      <c r="B113" s="128"/>
    </row>
    <row r="114" spans="2:2" s="96" customFormat="1" x14ac:dyDescent="0.35">
      <c r="B114" s="128"/>
    </row>
    <row r="115" spans="2:2" s="96" customFormat="1" x14ac:dyDescent="0.35">
      <c r="B115" s="128"/>
    </row>
    <row r="116" spans="2:2" s="96" customFormat="1" x14ac:dyDescent="0.35">
      <c r="B116" s="128"/>
    </row>
    <row r="117" spans="2:2" s="96" customFormat="1" x14ac:dyDescent="0.35">
      <c r="B117" s="128"/>
    </row>
    <row r="118" spans="2:2" s="96" customFormat="1" x14ac:dyDescent="0.35">
      <c r="B118" s="128"/>
    </row>
    <row r="119" spans="2:2" s="96" customFormat="1" x14ac:dyDescent="0.35">
      <c r="B119" s="128"/>
    </row>
    <row r="120" spans="2:2" s="96" customFormat="1" x14ac:dyDescent="0.35">
      <c r="B120" s="128"/>
    </row>
    <row r="121" spans="2:2" s="96" customFormat="1" x14ac:dyDescent="0.35">
      <c r="B121" s="128"/>
    </row>
    <row r="122" spans="2:2" s="96" customFormat="1" x14ac:dyDescent="0.35">
      <c r="B122" s="128"/>
    </row>
    <row r="123" spans="2:2" s="96" customFormat="1" x14ac:dyDescent="0.35">
      <c r="B123" s="128"/>
    </row>
    <row r="124" spans="2:2" s="96" customFormat="1" x14ac:dyDescent="0.35">
      <c r="B124" s="128"/>
    </row>
    <row r="125" spans="2:2" s="96" customFormat="1" x14ac:dyDescent="0.35">
      <c r="B125" s="128"/>
    </row>
    <row r="126" spans="2:2" s="96" customFormat="1" x14ac:dyDescent="0.35">
      <c r="B126" s="128"/>
    </row>
    <row r="127" spans="2:2" s="96" customFormat="1" x14ac:dyDescent="0.35">
      <c r="B127" s="128"/>
    </row>
    <row r="128" spans="2:2" s="96" customFormat="1" x14ac:dyDescent="0.35">
      <c r="B128" s="128"/>
    </row>
    <row r="129" spans="2:2" s="96" customFormat="1" x14ac:dyDescent="0.35">
      <c r="B129" s="128"/>
    </row>
    <row r="130" spans="2:2" s="96" customFormat="1" x14ac:dyDescent="0.35">
      <c r="B130" s="128"/>
    </row>
    <row r="131" spans="2:2" s="96" customFormat="1" x14ac:dyDescent="0.35">
      <c r="B131" s="128"/>
    </row>
    <row r="132" spans="2:2" s="96" customFormat="1" x14ac:dyDescent="0.35">
      <c r="B132" s="128"/>
    </row>
    <row r="133" spans="2:2" s="96" customFormat="1" x14ac:dyDescent="0.35">
      <c r="B133" s="128"/>
    </row>
    <row r="134" spans="2:2" s="96" customFormat="1" x14ac:dyDescent="0.35">
      <c r="B134" s="128"/>
    </row>
    <row r="135" spans="2:2" s="96" customFormat="1" x14ac:dyDescent="0.35">
      <c r="B135" s="128"/>
    </row>
    <row r="136" spans="2:2" s="96" customFormat="1" x14ac:dyDescent="0.35">
      <c r="B136" s="128"/>
    </row>
    <row r="137" spans="2:2" s="96" customFormat="1" x14ac:dyDescent="0.35">
      <c r="B137" s="128"/>
    </row>
    <row r="138" spans="2:2" s="96" customFormat="1" x14ac:dyDescent="0.35">
      <c r="B138" s="128"/>
    </row>
    <row r="139" spans="2:2" s="96" customFormat="1" x14ac:dyDescent="0.35">
      <c r="B139" s="128"/>
    </row>
    <row r="140" spans="2:2" s="96" customFormat="1" x14ac:dyDescent="0.35">
      <c r="B140" s="128"/>
    </row>
    <row r="141" spans="2:2" s="96" customFormat="1" x14ac:dyDescent="0.35">
      <c r="B141" s="128"/>
    </row>
    <row r="142" spans="2:2" s="96" customFormat="1" x14ac:dyDescent="0.35">
      <c r="B142" s="128"/>
    </row>
    <row r="143" spans="2:2" s="96" customFormat="1" x14ac:dyDescent="0.35">
      <c r="B143" s="128"/>
    </row>
    <row r="144" spans="2:2" s="96" customFormat="1" x14ac:dyDescent="0.35">
      <c r="B144" s="128"/>
    </row>
    <row r="145" spans="2:2" s="96" customFormat="1" x14ac:dyDescent="0.35">
      <c r="B145" s="128"/>
    </row>
    <row r="146" spans="2:2" s="96" customFormat="1" x14ac:dyDescent="0.35">
      <c r="B146" s="128"/>
    </row>
    <row r="147" spans="2:2" s="96" customFormat="1" x14ac:dyDescent="0.35">
      <c r="B147" s="128"/>
    </row>
    <row r="148" spans="2:2" s="96" customFormat="1" x14ac:dyDescent="0.35">
      <c r="B148" s="128"/>
    </row>
    <row r="149" spans="2:2" s="96" customFormat="1" x14ac:dyDescent="0.35">
      <c r="B149" s="128"/>
    </row>
    <row r="150" spans="2:2" s="96" customFormat="1" x14ac:dyDescent="0.35">
      <c r="B150" s="128"/>
    </row>
    <row r="151" spans="2:2" s="96" customFormat="1" x14ac:dyDescent="0.35">
      <c r="B151" s="128"/>
    </row>
    <row r="152" spans="2:2" s="96" customFormat="1" x14ac:dyDescent="0.35">
      <c r="B152" s="128"/>
    </row>
    <row r="153" spans="2:2" s="96" customFormat="1" x14ac:dyDescent="0.35">
      <c r="B153" s="128"/>
    </row>
    <row r="154" spans="2:2" s="96" customFormat="1" x14ac:dyDescent="0.35">
      <c r="B154" s="128"/>
    </row>
    <row r="155" spans="2:2" s="96" customFormat="1" x14ac:dyDescent="0.35">
      <c r="B155" s="128"/>
    </row>
    <row r="156" spans="2:2" s="96" customFormat="1" x14ac:dyDescent="0.35">
      <c r="B156" s="128"/>
    </row>
    <row r="157" spans="2:2" s="96" customFormat="1" x14ac:dyDescent="0.35">
      <c r="B157" s="128"/>
    </row>
    <row r="158" spans="2:2" s="96" customFormat="1" x14ac:dyDescent="0.35">
      <c r="B158" s="128"/>
    </row>
    <row r="159" spans="2:2" s="96" customFormat="1" x14ac:dyDescent="0.35">
      <c r="B159" s="128"/>
    </row>
    <row r="160" spans="2:2" s="96" customFormat="1" x14ac:dyDescent="0.35">
      <c r="B160" s="128"/>
    </row>
    <row r="161" spans="2:2" s="96" customFormat="1" x14ac:dyDescent="0.35">
      <c r="B161" s="128"/>
    </row>
    <row r="162" spans="2:2" s="96" customFormat="1" x14ac:dyDescent="0.35">
      <c r="B162" s="128"/>
    </row>
    <row r="163" spans="2:2" s="96" customFormat="1" x14ac:dyDescent="0.35">
      <c r="B163" s="128"/>
    </row>
    <row r="164" spans="2:2" s="96" customFormat="1" x14ac:dyDescent="0.35">
      <c r="B164" s="128"/>
    </row>
    <row r="165" spans="2:2" s="96" customFormat="1" x14ac:dyDescent="0.35">
      <c r="B165" s="128"/>
    </row>
    <row r="166" spans="2:2" s="96" customFormat="1" x14ac:dyDescent="0.35">
      <c r="B166" s="128"/>
    </row>
    <row r="167" spans="2:2" s="96" customFormat="1" x14ac:dyDescent="0.35">
      <c r="B167" s="128"/>
    </row>
    <row r="168" spans="2:2" s="96" customFormat="1" x14ac:dyDescent="0.35">
      <c r="B168" s="128"/>
    </row>
    <row r="169" spans="2:2" s="96" customFormat="1" x14ac:dyDescent="0.35">
      <c r="B169" s="128"/>
    </row>
    <row r="170" spans="2:2" s="96" customFormat="1" x14ac:dyDescent="0.35">
      <c r="B170" s="128"/>
    </row>
    <row r="171" spans="2:2" s="96" customFormat="1" x14ac:dyDescent="0.35">
      <c r="B171" s="128"/>
    </row>
    <row r="172" spans="2:2" s="96" customFormat="1" x14ac:dyDescent="0.35">
      <c r="B172" s="128"/>
    </row>
    <row r="173" spans="2:2" s="96" customFormat="1" x14ac:dyDescent="0.35">
      <c r="B173" s="128"/>
    </row>
    <row r="174" spans="2:2" s="96" customFormat="1" x14ac:dyDescent="0.35">
      <c r="B174" s="128"/>
    </row>
    <row r="175" spans="2:2" s="96" customFormat="1" x14ac:dyDescent="0.35">
      <c r="B175" s="128"/>
    </row>
    <row r="176" spans="2:2" s="96" customFormat="1" x14ac:dyDescent="0.35">
      <c r="B176" s="128"/>
    </row>
    <row r="177" spans="2:2" s="96" customFormat="1" x14ac:dyDescent="0.35">
      <c r="B177" s="128"/>
    </row>
    <row r="178" spans="2:2" s="96" customFormat="1" x14ac:dyDescent="0.35">
      <c r="B178" s="128"/>
    </row>
    <row r="179" spans="2:2" s="96" customFormat="1" x14ac:dyDescent="0.35">
      <c r="B179" s="128"/>
    </row>
    <row r="180" spans="2:2" s="96" customFormat="1" x14ac:dyDescent="0.35">
      <c r="B180" s="128"/>
    </row>
    <row r="181" spans="2:2" s="96" customFormat="1" x14ac:dyDescent="0.35">
      <c r="B181" s="128"/>
    </row>
    <row r="182" spans="2:2" s="96" customFormat="1" x14ac:dyDescent="0.35">
      <c r="B182" s="128"/>
    </row>
    <row r="183" spans="2:2" s="96" customFormat="1" x14ac:dyDescent="0.35">
      <c r="B183" s="128"/>
    </row>
    <row r="184" spans="2:2" s="96" customFormat="1" x14ac:dyDescent="0.35">
      <c r="B184" s="128"/>
    </row>
    <row r="185" spans="2:2" s="96" customFormat="1" x14ac:dyDescent="0.35">
      <c r="B185" s="128"/>
    </row>
    <row r="186" spans="2:2" s="96" customFormat="1" x14ac:dyDescent="0.35">
      <c r="B186" s="128"/>
    </row>
    <row r="187" spans="2:2" s="96" customFormat="1" x14ac:dyDescent="0.35">
      <c r="B187" s="128"/>
    </row>
    <row r="188" spans="2:2" s="96" customFormat="1" x14ac:dyDescent="0.35">
      <c r="B188" s="128"/>
    </row>
    <row r="189" spans="2:2" s="96" customFormat="1" x14ac:dyDescent="0.35">
      <c r="B189" s="128"/>
    </row>
    <row r="190" spans="2:2" s="96" customFormat="1" x14ac:dyDescent="0.35">
      <c r="B190" s="128"/>
    </row>
    <row r="191" spans="2:2" s="96" customFormat="1" x14ac:dyDescent="0.35">
      <c r="B191" s="128"/>
    </row>
    <row r="192" spans="2:2" s="96" customFormat="1" x14ac:dyDescent="0.35">
      <c r="B192" s="128"/>
    </row>
    <row r="193" spans="2:2" s="96" customFormat="1" x14ac:dyDescent="0.35">
      <c r="B193" s="128"/>
    </row>
    <row r="194" spans="2:2" s="96" customFormat="1" x14ac:dyDescent="0.35">
      <c r="B194" s="128"/>
    </row>
    <row r="195" spans="2:2" s="96" customFormat="1" x14ac:dyDescent="0.35">
      <c r="B195" s="128"/>
    </row>
    <row r="196" spans="2:2" s="96" customFormat="1" x14ac:dyDescent="0.35">
      <c r="B196" s="128"/>
    </row>
    <row r="197" spans="2:2" s="96" customFormat="1" x14ac:dyDescent="0.35">
      <c r="B197" s="128"/>
    </row>
    <row r="198" spans="2:2" s="96" customFormat="1" x14ac:dyDescent="0.35">
      <c r="B198" s="128"/>
    </row>
    <row r="199" spans="2:2" s="96" customFormat="1" x14ac:dyDescent="0.35">
      <c r="B199" s="128"/>
    </row>
    <row r="200" spans="2:2" s="96" customFormat="1" x14ac:dyDescent="0.35">
      <c r="B200" s="128"/>
    </row>
    <row r="201" spans="2:2" s="96" customFormat="1" x14ac:dyDescent="0.35">
      <c r="B201" s="128"/>
    </row>
    <row r="202" spans="2:2" s="96" customFormat="1" x14ac:dyDescent="0.35">
      <c r="B202" s="128"/>
    </row>
    <row r="203" spans="2:2" s="96" customFormat="1" x14ac:dyDescent="0.35">
      <c r="B203" s="128"/>
    </row>
    <row r="204" spans="2:2" s="96" customFormat="1" x14ac:dyDescent="0.35">
      <c r="B204" s="128"/>
    </row>
    <row r="205" spans="2:2" s="96" customFormat="1" x14ac:dyDescent="0.35">
      <c r="B205" s="128"/>
    </row>
    <row r="206" spans="2:2" s="96" customFormat="1" x14ac:dyDescent="0.35">
      <c r="B206" s="128"/>
    </row>
    <row r="207" spans="2:2" s="96" customFormat="1" x14ac:dyDescent="0.35">
      <c r="B207" s="128"/>
    </row>
    <row r="208" spans="2:2" s="96" customFormat="1" x14ac:dyDescent="0.35">
      <c r="B208" s="128"/>
    </row>
    <row r="209" spans="2:2" s="96" customFormat="1" x14ac:dyDescent="0.35">
      <c r="B209" s="128"/>
    </row>
    <row r="210" spans="2:2" s="96" customFormat="1" x14ac:dyDescent="0.35">
      <c r="B210" s="128"/>
    </row>
    <row r="211" spans="2:2" s="96" customFormat="1" x14ac:dyDescent="0.35">
      <c r="B211" s="128"/>
    </row>
    <row r="212" spans="2:2" s="96" customFormat="1" x14ac:dyDescent="0.35">
      <c r="B212" s="128"/>
    </row>
    <row r="213" spans="2:2" s="96" customFormat="1" x14ac:dyDescent="0.35">
      <c r="B213" s="128"/>
    </row>
    <row r="214" spans="2:2" s="96" customFormat="1" x14ac:dyDescent="0.35">
      <c r="B214" s="128"/>
    </row>
    <row r="215" spans="2:2" s="96" customFormat="1" x14ac:dyDescent="0.35">
      <c r="B215" s="128"/>
    </row>
    <row r="216" spans="2:2" s="96" customFormat="1" x14ac:dyDescent="0.35">
      <c r="B216" s="128"/>
    </row>
    <row r="217" spans="2:2" s="96" customFormat="1" x14ac:dyDescent="0.35">
      <c r="B217" s="128"/>
    </row>
    <row r="218" spans="2:2" s="96" customFormat="1" x14ac:dyDescent="0.35">
      <c r="B218" s="128"/>
    </row>
    <row r="219" spans="2:2" s="96" customFormat="1" x14ac:dyDescent="0.35">
      <c r="B219" s="128"/>
    </row>
    <row r="220" spans="2:2" s="96" customFormat="1" x14ac:dyDescent="0.35">
      <c r="B220" s="128"/>
    </row>
    <row r="221" spans="2:2" s="96" customFormat="1" x14ac:dyDescent="0.35">
      <c r="B221" s="128"/>
    </row>
    <row r="222" spans="2:2" s="96" customFormat="1" x14ac:dyDescent="0.35">
      <c r="B222" s="128"/>
    </row>
    <row r="223" spans="2:2" s="96" customFormat="1" x14ac:dyDescent="0.35">
      <c r="B223" s="128"/>
    </row>
    <row r="224" spans="2:2" s="96" customFormat="1" x14ac:dyDescent="0.35">
      <c r="B224" s="128"/>
    </row>
    <row r="225" spans="2:2" s="96" customFormat="1" x14ac:dyDescent="0.35">
      <c r="B225" s="128"/>
    </row>
    <row r="226" spans="2:2" s="96" customFormat="1" x14ac:dyDescent="0.35">
      <c r="B226" s="128"/>
    </row>
    <row r="227" spans="2:2" s="96" customFormat="1" x14ac:dyDescent="0.35">
      <c r="B227" s="128"/>
    </row>
    <row r="228" spans="2:2" s="96" customFormat="1" x14ac:dyDescent="0.35">
      <c r="B228" s="128"/>
    </row>
    <row r="229" spans="2:2" s="96" customFormat="1" x14ac:dyDescent="0.35">
      <c r="B229" s="128"/>
    </row>
    <row r="230" spans="2:2" s="96" customFormat="1" x14ac:dyDescent="0.35">
      <c r="B230" s="128"/>
    </row>
    <row r="231" spans="2:2" s="96" customFormat="1" x14ac:dyDescent="0.35">
      <c r="B231" s="128"/>
    </row>
    <row r="232" spans="2:2" s="96" customFormat="1" x14ac:dyDescent="0.35">
      <c r="B232" s="128"/>
    </row>
    <row r="233" spans="2:2" s="96" customFormat="1" x14ac:dyDescent="0.35">
      <c r="B233" s="128"/>
    </row>
    <row r="234" spans="2:2" s="96" customFormat="1" x14ac:dyDescent="0.35">
      <c r="B234" s="128"/>
    </row>
    <row r="235" spans="2:2" s="96" customFormat="1" x14ac:dyDescent="0.35">
      <c r="B235" s="128"/>
    </row>
    <row r="236" spans="2:2" s="96" customFormat="1" x14ac:dyDescent="0.35">
      <c r="B236" s="128"/>
    </row>
    <row r="237" spans="2:2" s="96" customFormat="1" x14ac:dyDescent="0.35">
      <c r="B237" s="128"/>
    </row>
    <row r="238" spans="2:2" s="96" customFormat="1" x14ac:dyDescent="0.35">
      <c r="B238" s="128"/>
    </row>
    <row r="239" spans="2:2" s="96" customFormat="1" x14ac:dyDescent="0.35">
      <c r="B239" s="128"/>
    </row>
    <row r="240" spans="2:2" s="96" customFormat="1" x14ac:dyDescent="0.35">
      <c r="B240" s="128"/>
    </row>
    <row r="241" spans="2:2" s="96" customFormat="1" x14ac:dyDescent="0.35">
      <c r="B241" s="128"/>
    </row>
    <row r="242" spans="2:2" s="96" customFormat="1" x14ac:dyDescent="0.35">
      <c r="B242" s="128"/>
    </row>
    <row r="243" spans="2:2" s="96" customFormat="1" x14ac:dyDescent="0.35">
      <c r="B243" s="128"/>
    </row>
    <row r="244" spans="2:2" s="96" customFormat="1" x14ac:dyDescent="0.35">
      <c r="B244" s="128"/>
    </row>
    <row r="245" spans="2:2" s="96" customFormat="1" x14ac:dyDescent="0.35">
      <c r="B245" s="128"/>
    </row>
    <row r="246" spans="2:2" s="96" customFormat="1" x14ac:dyDescent="0.35">
      <c r="B246" s="128"/>
    </row>
    <row r="247" spans="2:2" s="96" customFormat="1" x14ac:dyDescent="0.35">
      <c r="B247" s="128"/>
    </row>
    <row r="248" spans="2:2" s="96" customFormat="1" x14ac:dyDescent="0.35">
      <c r="B248" s="128"/>
    </row>
    <row r="249" spans="2:2" s="96" customFormat="1" x14ac:dyDescent="0.35">
      <c r="B249" s="128"/>
    </row>
    <row r="250" spans="2:2" s="96" customFormat="1" x14ac:dyDescent="0.35">
      <c r="B250" s="128"/>
    </row>
    <row r="251" spans="2:2" s="96" customFormat="1" x14ac:dyDescent="0.35">
      <c r="B251" s="128"/>
    </row>
    <row r="252" spans="2:2" s="96" customFormat="1" x14ac:dyDescent="0.35">
      <c r="B252" s="128"/>
    </row>
    <row r="253" spans="2:2" s="96" customFormat="1" x14ac:dyDescent="0.35">
      <c r="B253" s="128"/>
    </row>
    <row r="254" spans="2:2" s="96" customFormat="1" x14ac:dyDescent="0.35">
      <c r="B254" s="128"/>
    </row>
    <row r="255" spans="2:2" s="96" customFormat="1" x14ac:dyDescent="0.35">
      <c r="B255" s="128"/>
    </row>
    <row r="256" spans="2:2" s="96" customFormat="1" x14ac:dyDescent="0.35">
      <c r="B256" s="128"/>
    </row>
    <row r="257" spans="2:2" s="96" customFormat="1" x14ac:dyDescent="0.35">
      <c r="B257" s="128"/>
    </row>
    <row r="258" spans="2:2" s="96" customFormat="1" x14ac:dyDescent="0.35">
      <c r="B258" s="128"/>
    </row>
    <row r="259" spans="2:2" s="96" customFormat="1" x14ac:dyDescent="0.35">
      <c r="B259" s="128"/>
    </row>
    <row r="260" spans="2:2" s="96" customFormat="1" x14ac:dyDescent="0.35">
      <c r="B260" s="128"/>
    </row>
    <row r="261" spans="2:2" s="96" customFormat="1" x14ac:dyDescent="0.35">
      <c r="B261" s="128"/>
    </row>
    <row r="262" spans="2:2" s="96" customFormat="1" x14ac:dyDescent="0.35">
      <c r="B262" s="128"/>
    </row>
    <row r="263" spans="2:2" s="96" customFormat="1" x14ac:dyDescent="0.35">
      <c r="B263" s="128"/>
    </row>
    <row r="264" spans="2:2" s="96" customFormat="1" x14ac:dyDescent="0.35">
      <c r="B264" s="128"/>
    </row>
    <row r="265" spans="2:2" s="96" customFormat="1" x14ac:dyDescent="0.35">
      <c r="B265" s="128"/>
    </row>
    <row r="266" spans="2:2" s="96" customFormat="1" x14ac:dyDescent="0.35">
      <c r="B266" s="128"/>
    </row>
    <row r="267" spans="2:2" s="96" customFormat="1" x14ac:dyDescent="0.35">
      <c r="B267" s="128"/>
    </row>
    <row r="268" spans="2:2" s="96" customFormat="1" x14ac:dyDescent="0.35">
      <c r="B268" s="128"/>
    </row>
    <row r="269" spans="2:2" s="96" customFormat="1" x14ac:dyDescent="0.35">
      <c r="B269" s="128"/>
    </row>
    <row r="270" spans="2:2" s="96" customFormat="1" x14ac:dyDescent="0.35">
      <c r="B270" s="128"/>
    </row>
    <row r="271" spans="2:2" s="96" customFormat="1" x14ac:dyDescent="0.35">
      <c r="B271" s="128"/>
    </row>
    <row r="272" spans="2:2" s="96" customFormat="1" x14ac:dyDescent="0.35">
      <c r="B272" s="128"/>
    </row>
    <row r="273" spans="2:2" s="96" customFormat="1" x14ac:dyDescent="0.35">
      <c r="B273" s="128"/>
    </row>
    <row r="274" spans="2:2" s="96" customFormat="1" x14ac:dyDescent="0.35">
      <c r="B274" s="128"/>
    </row>
    <row r="275" spans="2:2" s="96" customFormat="1" x14ac:dyDescent="0.35">
      <c r="B275" s="128"/>
    </row>
    <row r="276" spans="2:2" s="96" customFormat="1" x14ac:dyDescent="0.35">
      <c r="B276" s="128"/>
    </row>
    <row r="277" spans="2:2" s="96" customFormat="1" x14ac:dyDescent="0.35">
      <c r="B277" s="128"/>
    </row>
    <row r="278" spans="2:2" s="96" customFormat="1" x14ac:dyDescent="0.35">
      <c r="B278" s="128"/>
    </row>
    <row r="279" spans="2:2" s="96" customFormat="1" x14ac:dyDescent="0.35">
      <c r="B279" s="128"/>
    </row>
    <row r="280" spans="2:2" s="96" customFormat="1" x14ac:dyDescent="0.35">
      <c r="B280" s="128"/>
    </row>
    <row r="281" spans="2:2" s="96" customFormat="1" x14ac:dyDescent="0.35">
      <c r="B281" s="128"/>
    </row>
    <row r="282" spans="2:2" s="96" customFormat="1" x14ac:dyDescent="0.35">
      <c r="B282" s="128"/>
    </row>
    <row r="283" spans="2:2" s="96" customFormat="1" x14ac:dyDescent="0.35">
      <c r="B283" s="128"/>
    </row>
    <row r="284" spans="2:2" s="96" customFormat="1" x14ac:dyDescent="0.35">
      <c r="B284" s="128"/>
    </row>
    <row r="285" spans="2:2" s="96" customFormat="1" x14ac:dyDescent="0.35">
      <c r="B285" s="128"/>
    </row>
    <row r="286" spans="2:2" s="96" customFormat="1" x14ac:dyDescent="0.35">
      <c r="B286" s="128"/>
    </row>
    <row r="287" spans="2:2" s="96" customFormat="1" x14ac:dyDescent="0.35">
      <c r="B287" s="128"/>
    </row>
    <row r="288" spans="2:2" s="96" customFormat="1" x14ac:dyDescent="0.35">
      <c r="B288" s="128"/>
    </row>
    <row r="289" spans="2:2" s="96" customFormat="1" x14ac:dyDescent="0.35">
      <c r="B289" s="128"/>
    </row>
    <row r="290" spans="2:2" s="96" customFormat="1" x14ac:dyDescent="0.35">
      <c r="B290" s="128"/>
    </row>
    <row r="291" spans="2:2" s="96" customFormat="1" x14ac:dyDescent="0.35">
      <c r="B291" s="128"/>
    </row>
    <row r="292" spans="2:2" s="96" customFormat="1" x14ac:dyDescent="0.35">
      <c r="B292" s="128"/>
    </row>
    <row r="293" spans="2:2" s="96" customFormat="1" x14ac:dyDescent="0.35">
      <c r="B293" s="128"/>
    </row>
    <row r="294" spans="2:2" s="96" customFormat="1" x14ac:dyDescent="0.35">
      <c r="B294" s="128"/>
    </row>
    <row r="295" spans="2:2" s="96" customFormat="1" x14ac:dyDescent="0.35">
      <c r="B295" s="128"/>
    </row>
    <row r="296" spans="2:2" s="96" customFormat="1" x14ac:dyDescent="0.35">
      <c r="B296" s="128"/>
    </row>
    <row r="297" spans="2:2" s="96" customFormat="1" x14ac:dyDescent="0.35">
      <c r="B297" s="128"/>
    </row>
    <row r="298" spans="2:2" s="96" customFormat="1" x14ac:dyDescent="0.35">
      <c r="B298" s="128"/>
    </row>
    <row r="299" spans="2:2" s="96" customFormat="1" x14ac:dyDescent="0.35">
      <c r="B299" s="128"/>
    </row>
    <row r="300" spans="2:2" s="96" customFormat="1" x14ac:dyDescent="0.35">
      <c r="B300" s="128"/>
    </row>
    <row r="301" spans="2:2" s="96" customFormat="1" x14ac:dyDescent="0.35">
      <c r="B301" s="128"/>
    </row>
    <row r="302" spans="2:2" s="96" customFormat="1" x14ac:dyDescent="0.35">
      <c r="B302" s="128"/>
    </row>
    <row r="303" spans="2:2" s="96" customFormat="1" x14ac:dyDescent="0.35">
      <c r="B303" s="128"/>
    </row>
    <row r="304" spans="2:2" s="96" customFormat="1" x14ac:dyDescent="0.35">
      <c r="B304" s="128"/>
    </row>
    <row r="305" spans="2:2" s="96" customFormat="1" x14ac:dyDescent="0.35">
      <c r="B305" s="128"/>
    </row>
    <row r="306" spans="2:2" s="96" customFormat="1" x14ac:dyDescent="0.35">
      <c r="B306" s="128"/>
    </row>
    <row r="307" spans="2:2" s="96" customFormat="1" x14ac:dyDescent="0.35">
      <c r="B307" s="128"/>
    </row>
    <row r="308" spans="2:2" s="96" customFormat="1" x14ac:dyDescent="0.35">
      <c r="B308" s="128"/>
    </row>
    <row r="309" spans="2:2" s="96" customFormat="1" x14ac:dyDescent="0.35">
      <c r="B309" s="128"/>
    </row>
    <row r="310" spans="2:2" s="96" customFormat="1" x14ac:dyDescent="0.35">
      <c r="B310" s="128"/>
    </row>
    <row r="311" spans="2:2" s="96" customFormat="1" x14ac:dyDescent="0.35">
      <c r="B311" s="128"/>
    </row>
    <row r="312" spans="2:2" s="96" customFormat="1" x14ac:dyDescent="0.35">
      <c r="B312" s="128"/>
    </row>
    <row r="313" spans="2:2" s="96" customFormat="1" x14ac:dyDescent="0.35">
      <c r="B313" s="128"/>
    </row>
    <row r="314" spans="2:2" s="96" customFormat="1" x14ac:dyDescent="0.35">
      <c r="B314" s="128"/>
    </row>
    <row r="315" spans="2:2" s="96" customFormat="1" x14ac:dyDescent="0.35">
      <c r="B315" s="128"/>
    </row>
    <row r="316" spans="2:2" s="96" customFormat="1" x14ac:dyDescent="0.35">
      <c r="B316" s="128"/>
    </row>
    <row r="317" spans="2:2" s="96" customFormat="1" x14ac:dyDescent="0.35">
      <c r="B317" s="128"/>
    </row>
    <row r="318" spans="2:2" s="96" customFormat="1" x14ac:dyDescent="0.35">
      <c r="B318" s="128"/>
    </row>
    <row r="319" spans="2:2" s="96" customFormat="1" x14ac:dyDescent="0.35">
      <c r="B319" s="128"/>
    </row>
    <row r="320" spans="2:2" s="96" customFormat="1" x14ac:dyDescent="0.35">
      <c r="B320" s="128"/>
    </row>
    <row r="321" spans="1:25" x14ac:dyDescent="0.35">
      <c r="A321" s="96"/>
      <c r="B321" s="128"/>
      <c r="C321" s="96"/>
      <c r="D321" s="96"/>
      <c r="F321" s="96"/>
      <c r="G321" s="96"/>
      <c r="H321" s="96"/>
      <c r="J321" s="96"/>
      <c r="K321" s="96"/>
      <c r="M321" s="96"/>
      <c r="N321" s="96"/>
      <c r="P321" s="96"/>
      <c r="Q321" s="96"/>
      <c r="S321" s="96"/>
      <c r="T321" s="96"/>
      <c r="U321" s="96"/>
      <c r="W321" s="96"/>
      <c r="X321" s="96"/>
      <c r="Y321" s="96"/>
    </row>
    <row r="322" spans="1:25" x14ac:dyDescent="0.35">
      <c r="A322" s="96"/>
      <c r="B322" s="128"/>
      <c r="C322" s="96"/>
      <c r="D322" s="96"/>
      <c r="F322" s="96"/>
      <c r="G322" s="96"/>
      <c r="H322" s="96"/>
      <c r="J322" s="96"/>
      <c r="K322" s="96"/>
      <c r="M322" s="96"/>
      <c r="N322" s="96"/>
      <c r="P322" s="96"/>
      <c r="Q322" s="96"/>
      <c r="S322" s="96"/>
      <c r="T322" s="96"/>
      <c r="U322" s="96"/>
      <c r="W322" s="96"/>
      <c r="X322" s="96"/>
      <c r="Y322" s="96"/>
    </row>
    <row r="323" spans="1:25" x14ac:dyDescent="0.35">
      <c r="A323" s="96"/>
      <c r="B323" s="128"/>
      <c r="C323" s="96"/>
      <c r="D323" s="96"/>
      <c r="F323" s="96"/>
      <c r="G323" s="96"/>
      <c r="H323" s="96"/>
      <c r="J323" s="96"/>
      <c r="K323" s="96"/>
      <c r="M323" s="96"/>
      <c r="N323" s="96"/>
      <c r="P323" s="96"/>
      <c r="Q323" s="96"/>
      <c r="S323" s="96"/>
      <c r="T323" s="96"/>
      <c r="U323" s="96"/>
      <c r="W323" s="96"/>
      <c r="X323" s="96"/>
      <c r="Y323" s="96"/>
    </row>
    <row r="324" spans="1:25" x14ac:dyDescent="0.35">
      <c r="A324" s="96"/>
      <c r="B324" s="128"/>
      <c r="C324" s="96"/>
      <c r="D324" s="96"/>
      <c r="F324" s="96"/>
      <c r="G324" s="96"/>
      <c r="H324" s="96"/>
      <c r="J324" s="96"/>
      <c r="K324" s="96"/>
      <c r="M324" s="96"/>
      <c r="N324" s="96"/>
      <c r="P324" s="96"/>
      <c r="Q324" s="96"/>
      <c r="S324" s="96"/>
      <c r="T324" s="96"/>
      <c r="U324" s="96"/>
      <c r="W324" s="96"/>
      <c r="X324" s="96"/>
      <c r="Y324" s="96"/>
    </row>
    <row r="325" spans="1:25" x14ac:dyDescent="0.35">
      <c r="A325" s="96"/>
      <c r="B325" s="128"/>
      <c r="C325" s="96"/>
      <c r="D325" s="96"/>
      <c r="F325" s="96"/>
      <c r="G325" s="96"/>
      <c r="H325" s="96"/>
      <c r="J325" s="96"/>
      <c r="K325" s="96"/>
      <c r="M325" s="96"/>
      <c r="N325" s="96"/>
      <c r="P325" s="96"/>
      <c r="Q325" s="96"/>
      <c r="S325" s="96"/>
      <c r="T325" s="96"/>
      <c r="U325" s="96"/>
      <c r="W325" s="96"/>
      <c r="X325" s="96"/>
      <c r="Y325" s="96"/>
    </row>
    <row r="326" spans="1:25" x14ac:dyDescent="0.35">
      <c r="A326" s="96"/>
      <c r="B326" s="128"/>
      <c r="C326" s="96"/>
      <c r="D326" s="96"/>
      <c r="F326" s="96"/>
      <c r="G326" s="96"/>
      <c r="H326" s="96"/>
      <c r="J326" s="96"/>
      <c r="K326" s="96"/>
      <c r="M326" s="96"/>
      <c r="N326" s="96"/>
      <c r="P326" s="96"/>
      <c r="Q326" s="96"/>
      <c r="S326" s="96"/>
      <c r="T326" s="96"/>
      <c r="U326" s="96"/>
      <c r="W326" s="96"/>
      <c r="X326" s="96"/>
      <c r="Y326" s="96"/>
    </row>
    <row r="327" spans="1:25" x14ac:dyDescent="0.35">
      <c r="A327" s="96"/>
      <c r="B327" s="128"/>
      <c r="C327" s="96"/>
      <c r="D327" s="96"/>
      <c r="F327" s="96"/>
      <c r="G327" s="96"/>
      <c r="H327" s="96"/>
      <c r="J327" s="96"/>
      <c r="K327" s="96"/>
      <c r="M327" s="96"/>
      <c r="N327" s="96"/>
      <c r="P327" s="96"/>
      <c r="Q327" s="96"/>
      <c r="S327" s="96"/>
      <c r="T327" s="96"/>
      <c r="U327" s="96"/>
      <c r="W327" s="96"/>
      <c r="X327" s="96"/>
      <c r="Y327" s="96"/>
    </row>
    <row r="328" spans="1:25" x14ac:dyDescent="0.35">
      <c r="A328" s="96"/>
      <c r="B328" s="128"/>
      <c r="C328" s="96"/>
      <c r="D328" s="96"/>
      <c r="F328" s="96"/>
      <c r="G328" s="96"/>
      <c r="H328" s="96"/>
      <c r="J328" s="96"/>
      <c r="K328" s="96"/>
      <c r="M328" s="96"/>
      <c r="N328" s="96"/>
      <c r="P328" s="96"/>
      <c r="Q328" s="96"/>
      <c r="S328" s="96"/>
      <c r="T328" s="96"/>
      <c r="U328" s="96"/>
      <c r="W328" s="96"/>
      <c r="X328" s="96"/>
      <c r="Y328" s="96"/>
    </row>
    <row r="329" spans="1:25" x14ac:dyDescent="0.35">
      <c r="A329" s="96"/>
      <c r="B329" s="128"/>
      <c r="C329" s="96"/>
      <c r="D329" s="96"/>
      <c r="F329" s="96"/>
      <c r="G329" s="96"/>
      <c r="H329" s="96"/>
      <c r="J329" s="96"/>
      <c r="K329" s="96"/>
      <c r="M329" s="96"/>
      <c r="N329" s="96"/>
      <c r="P329" s="96"/>
      <c r="Q329" s="96"/>
      <c r="S329" s="96"/>
      <c r="T329" s="96"/>
      <c r="U329" s="96"/>
      <c r="W329" s="96"/>
      <c r="X329" s="96"/>
      <c r="Y329" s="96"/>
    </row>
    <row r="330" spans="1:25" x14ac:dyDescent="0.35">
      <c r="A330" s="96"/>
      <c r="B330" s="128"/>
      <c r="C330" s="96"/>
      <c r="D330" s="96"/>
      <c r="F330" s="96"/>
      <c r="G330" s="96"/>
      <c r="H330" s="96"/>
      <c r="J330" s="96"/>
      <c r="K330" s="96"/>
      <c r="M330" s="96"/>
      <c r="N330" s="96"/>
      <c r="P330" s="96"/>
      <c r="Q330" s="96"/>
      <c r="S330" s="96"/>
      <c r="T330" s="96"/>
      <c r="U330" s="96"/>
      <c r="W330" s="96"/>
      <c r="X330" s="96"/>
      <c r="Y330" s="96"/>
    </row>
    <row r="331" spans="1:25" x14ac:dyDescent="0.35">
      <c r="A331" s="96"/>
      <c r="B331" s="128"/>
      <c r="C331" s="96"/>
      <c r="D331" s="96"/>
      <c r="F331" s="96"/>
      <c r="G331" s="96"/>
      <c r="H331" s="96"/>
      <c r="J331" s="96"/>
      <c r="K331" s="96"/>
      <c r="M331" s="96"/>
      <c r="N331" s="96"/>
      <c r="P331" s="96"/>
      <c r="Q331" s="96"/>
      <c r="S331" s="96"/>
      <c r="T331" s="96"/>
      <c r="U331" s="96"/>
      <c r="W331" s="96"/>
      <c r="X331" s="96"/>
      <c r="Y331" s="96"/>
    </row>
  </sheetData>
  <mergeCells count="42">
    <mergeCell ref="J14:K14"/>
    <mergeCell ref="W14:X14"/>
    <mergeCell ref="C16:D16"/>
    <mergeCell ref="J16:U16"/>
    <mergeCell ref="W16:Y16"/>
    <mergeCell ref="J17:K17"/>
    <mergeCell ref="W17:X17"/>
    <mergeCell ref="C19:Y19"/>
    <mergeCell ref="A19:B19"/>
    <mergeCell ref="A18:B18"/>
    <mergeCell ref="C18:D18"/>
    <mergeCell ref="F18:G18"/>
    <mergeCell ref="J18:K18"/>
    <mergeCell ref="W18:Y18"/>
    <mergeCell ref="U18:V18"/>
    <mergeCell ref="J7:K7"/>
    <mergeCell ref="W7:X7"/>
    <mergeCell ref="J8:K8"/>
    <mergeCell ref="W8:X8"/>
    <mergeCell ref="F13:G13"/>
    <mergeCell ref="J13:K13"/>
    <mergeCell ref="J9:K9"/>
    <mergeCell ref="W9:X9"/>
    <mergeCell ref="W13:X13"/>
    <mergeCell ref="F11:G11"/>
    <mergeCell ref="F10:G10"/>
    <mergeCell ref="J10:K10"/>
    <mergeCell ref="J11:K11"/>
    <mergeCell ref="F12:H12"/>
    <mergeCell ref="J12:U12"/>
    <mergeCell ref="W12:Y12"/>
    <mergeCell ref="A8:C8"/>
    <mergeCell ref="A9:B13"/>
    <mergeCell ref="A14:B16"/>
    <mergeCell ref="A17:B17"/>
    <mergeCell ref="F7:G7"/>
    <mergeCell ref="F8:G8"/>
    <mergeCell ref="F17:G17"/>
    <mergeCell ref="F9:G9"/>
    <mergeCell ref="F14:G14"/>
    <mergeCell ref="C12:D12"/>
    <mergeCell ref="F16:H16"/>
  </mergeCells>
  <conditionalFormatting sqref="W12 J12 I7:I11 Y7:Y11 L13:V15 Y13:Y15 F12:F16 L7:V11 V16:W16 J16 L17:T18 V17 Y17 I13:I18">
    <cfRule type="cellIs" dxfId="23" priority="102" stopIfTrue="1" operator="equal">
      <formula>"X"</formula>
    </cfRule>
  </conditionalFormatting>
  <conditionalFormatting sqref="F7">
    <cfRule type="cellIs" dxfId="22" priority="91" stopIfTrue="1" operator="equal">
      <formula>"X"</formula>
    </cfRule>
  </conditionalFormatting>
  <conditionalFormatting sqref="W7">
    <cfRule type="cellIs" dxfId="21" priority="81" stopIfTrue="1" operator="equal">
      <formula>"X"</formula>
    </cfRule>
  </conditionalFormatting>
  <conditionalFormatting sqref="J7">
    <cfRule type="cellIs" dxfId="20" priority="82" stopIfTrue="1" operator="equal">
      <formula>"X"</formula>
    </cfRule>
  </conditionalFormatting>
  <conditionalFormatting sqref="I12">
    <cfRule type="cellIs" dxfId="19" priority="80" stopIfTrue="1" operator="equal">
      <formula>"X"</formula>
    </cfRule>
  </conditionalFormatting>
  <conditionalFormatting sqref="V12">
    <cfRule type="cellIs" dxfId="18" priority="79" stopIfTrue="1" operator="equal">
      <formula>"X"</formula>
    </cfRule>
  </conditionalFormatting>
  <conditionalFormatting sqref="J9">
    <cfRule type="cellIs" dxfId="17" priority="41" stopIfTrue="1" operator="equal">
      <formula>"X"</formula>
    </cfRule>
  </conditionalFormatting>
  <conditionalFormatting sqref="W9:W11">
    <cfRule type="cellIs" dxfId="16" priority="39" stopIfTrue="1" operator="equal">
      <formula>"X"</formula>
    </cfRule>
  </conditionalFormatting>
  <conditionalFormatting sqref="F17">
    <cfRule type="cellIs" dxfId="15" priority="73" stopIfTrue="1" operator="equal">
      <formula>"X"</formula>
    </cfRule>
  </conditionalFormatting>
  <conditionalFormatting sqref="H8">
    <cfRule type="cellIs" dxfId="14" priority="18" stopIfTrue="1" operator="equal">
      <formula>"X"</formula>
    </cfRule>
  </conditionalFormatting>
  <conditionalFormatting sqref="J13">
    <cfRule type="cellIs" dxfId="13" priority="72" stopIfTrue="1" operator="equal">
      <formula>"X"</formula>
    </cfRule>
  </conditionalFormatting>
  <conditionalFormatting sqref="J17">
    <cfRule type="cellIs" dxfId="12" priority="69" stopIfTrue="1" operator="equal">
      <formula>"X"</formula>
    </cfRule>
  </conditionalFormatting>
  <conditionalFormatting sqref="W13">
    <cfRule type="cellIs" dxfId="11" priority="65" stopIfTrue="1" operator="equal">
      <formula>"X"</formula>
    </cfRule>
  </conditionalFormatting>
  <conditionalFormatting sqref="W17">
    <cfRule type="cellIs" dxfId="10" priority="63" stopIfTrue="1" operator="equal">
      <formula>"X"</formula>
    </cfRule>
  </conditionalFormatting>
  <conditionalFormatting sqref="F9">
    <cfRule type="cellIs" dxfId="9" priority="43" stopIfTrue="1" operator="equal">
      <formula>"X"</formula>
    </cfRule>
  </conditionalFormatting>
  <conditionalFormatting sqref="W14:W15">
    <cfRule type="cellIs" dxfId="8" priority="34" stopIfTrue="1" operator="equal">
      <formula>"X"</formula>
    </cfRule>
  </conditionalFormatting>
  <conditionalFormatting sqref="D8">
    <cfRule type="cellIs" dxfId="7" priority="27" stopIfTrue="1" operator="equal">
      <formula>"X"</formula>
    </cfRule>
  </conditionalFormatting>
  <conditionalFormatting sqref="J14:J15">
    <cfRule type="cellIs" dxfId="6" priority="26" stopIfTrue="1" operator="equal">
      <formula>"X"</formula>
    </cfRule>
  </conditionalFormatting>
  <conditionalFormatting sqref="H7">
    <cfRule type="cellIs" dxfId="5" priority="19" stopIfTrue="1" operator="equal">
      <formula>"X"</formula>
    </cfRule>
  </conditionalFormatting>
  <conditionalFormatting sqref="F10">
    <cfRule type="cellIs" dxfId="4" priority="10" stopIfTrue="1" operator="equal">
      <formula>"X"</formula>
    </cfRule>
  </conditionalFormatting>
  <conditionalFormatting sqref="F11">
    <cfRule type="cellIs" dxfId="3" priority="9" stopIfTrue="1" operator="equal">
      <formula>"X"</formula>
    </cfRule>
  </conditionalFormatting>
  <conditionalFormatting sqref="J11">
    <cfRule type="cellIs" dxfId="2" priority="8" stopIfTrue="1" operator="equal">
      <formula>"X"</formula>
    </cfRule>
  </conditionalFormatting>
  <conditionalFormatting sqref="J10">
    <cfRule type="cellIs" dxfId="1" priority="7" stopIfTrue="1" operator="equal">
      <formula>"X"</formula>
    </cfRule>
  </conditionalFormatting>
  <conditionalFormatting sqref="U17">
    <cfRule type="cellIs" dxfId="0" priority="1" stopIfTrue="1" operator="equal">
      <formula>"X"</formula>
    </cfRule>
  </conditionalFormatting>
  <pageMargins left="0.7" right="0.7" top="0.75" bottom="0.75" header="0.3" footer="0.3"/>
  <pageSetup paperSize="9" scale="73" orientation="landscape" r:id="rId1"/>
  <colBreaks count="3" manualBreakCount="3">
    <brk id="5" max="39" man="1"/>
    <brk id="25" max="39" man="1"/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zoomScale="130" zoomScaleNormal="130" workbookViewId="0">
      <selection activeCell="A11" sqref="A11:D11"/>
    </sheetView>
  </sheetViews>
  <sheetFormatPr defaultRowHeight="14.5" x14ac:dyDescent="0.35"/>
  <cols>
    <col min="4" max="4" width="113.26953125" customWidth="1"/>
  </cols>
  <sheetData>
    <row r="1" spans="1:4" x14ac:dyDescent="0.35">
      <c r="A1" s="253"/>
      <c r="B1" s="253"/>
      <c r="C1" s="253"/>
      <c r="D1" s="253"/>
    </row>
    <row r="2" spans="1:4" x14ac:dyDescent="0.35">
      <c r="A2" s="252"/>
      <c r="B2" s="252"/>
      <c r="C2" s="252"/>
      <c r="D2" s="252"/>
    </row>
    <row r="3" spans="1:4" x14ac:dyDescent="0.35">
      <c r="A3" s="252"/>
      <c r="B3" s="252"/>
      <c r="C3" s="252"/>
      <c r="D3" s="252"/>
    </row>
    <row r="4" spans="1:4" x14ac:dyDescent="0.35">
      <c r="A4" s="252"/>
      <c r="B4" s="252"/>
      <c r="C4" s="252"/>
      <c r="D4" s="252"/>
    </row>
    <row r="5" spans="1:4" x14ac:dyDescent="0.35">
      <c r="A5" s="252"/>
      <c r="B5" s="252"/>
      <c r="C5" s="252"/>
      <c r="D5" s="252"/>
    </row>
    <row r="6" spans="1:4" x14ac:dyDescent="0.35">
      <c r="A6" s="252"/>
      <c r="B6" s="252"/>
      <c r="C6" s="252"/>
      <c r="D6" s="252"/>
    </row>
    <row r="7" spans="1:4" x14ac:dyDescent="0.35">
      <c r="A7" s="252"/>
      <c r="B7" s="252"/>
      <c r="C7" s="252"/>
      <c r="D7" s="252"/>
    </row>
    <row r="8" spans="1:4" x14ac:dyDescent="0.35">
      <c r="A8" s="254"/>
      <c r="B8" s="254"/>
      <c r="C8" s="254"/>
      <c r="D8" s="254"/>
    </row>
    <row r="9" spans="1:4" x14ac:dyDescent="0.35">
      <c r="A9" s="254"/>
      <c r="B9" s="254"/>
      <c r="C9" s="254"/>
      <c r="D9" s="254"/>
    </row>
    <row r="10" spans="1:4" x14ac:dyDescent="0.35">
      <c r="A10" s="253" t="s">
        <v>182</v>
      </c>
      <c r="B10" s="253"/>
      <c r="C10" s="253"/>
      <c r="D10" s="253"/>
    </row>
    <row r="11" spans="1:4" x14ac:dyDescent="0.35">
      <c r="A11" s="251"/>
      <c r="B11" s="251" t="s">
        <v>151</v>
      </c>
      <c r="C11" s="251" t="s">
        <v>151</v>
      </c>
      <c r="D11" s="251" t="s">
        <v>151</v>
      </c>
    </row>
    <row r="12" spans="1:4" x14ac:dyDescent="0.35">
      <c r="A12" s="251"/>
      <c r="B12" s="251"/>
      <c r="C12" s="251"/>
      <c r="D12" s="251"/>
    </row>
    <row r="13" spans="1:4" x14ac:dyDescent="0.35">
      <c r="A13" s="251"/>
      <c r="B13" s="251"/>
      <c r="C13" s="251"/>
      <c r="D13" s="251"/>
    </row>
    <row r="14" spans="1:4" x14ac:dyDescent="0.35">
      <c r="A14" s="251"/>
      <c r="B14" s="251"/>
      <c r="C14" s="251"/>
      <c r="D14" s="251"/>
    </row>
  </sheetData>
  <mergeCells count="14">
    <mergeCell ref="A12:D12"/>
    <mergeCell ref="A13:D13"/>
    <mergeCell ref="A14:D14"/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Overall  (2)</vt:lpstr>
      <vt:lpstr>Overall </vt:lpstr>
      <vt:lpstr>SD&amp;L</vt:lpstr>
      <vt:lpstr>Commercial</vt:lpstr>
      <vt:lpstr>SHEQ- Overall (2)</vt:lpstr>
      <vt:lpstr>Technical - Overall (2)</vt:lpstr>
      <vt:lpstr>Technical - Overall</vt:lpstr>
      <vt:lpstr>Technical - Criteria</vt:lpstr>
      <vt:lpstr>Gate Keepers</vt:lpstr>
      <vt:lpstr>'Technical - Criteria'!Print_Area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DBruynML</dc:creator>
  <cp:lastModifiedBy>Isaac Netshiozwi</cp:lastModifiedBy>
  <cp:lastPrinted>2019-12-05T08:37:18Z</cp:lastPrinted>
  <dcterms:created xsi:type="dcterms:W3CDTF">2012-07-23T11:59:07Z</dcterms:created>
  <dcterms:modified xsi:type="dcterms:W3CDTF">2021-03-26T08:15:54Z</dcterms:modified>
</cp:coreProperties>
</file>